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socialservicesau-my.sharepoint.com/personal/sinddy_ealy_ndiscommission_gov_au/Documents/Documents/Temp Docs/"/>
    </mc:Choice>
  </mc:AlternateContent>
  <xr:revisionPtr revIDLastSave="0" documentId="8_{3E772542-EF21-4205-8259-4A9E515ACCA9}" xr6:coauthVersionLast="47" xr6:coauthVersionMax="47" xr10:uidLastSave="{00000000-0000-0000-0000-000000000000}"/>
  <bookViews>
    <workbookView xWindow="-110" yWindow="-110" windowWidth="19420" windowHeight="11620" activeTab="1" xr2:uid="{470A134C-DC3B-46B1-A4BA-59B9B0DDEF56}"/>
  </bookViews>
  <sheets>
    <sheet name="Source Information" sheetId="1" r:id="rId1"/>
    <sheet name="Glossary" sheetId="2" r:id="rId2"/>
    <sheet name="Survey Respondent Summary" sheetId="3" r:id="rId3"/>
    <sheet name="Participant Survey" sheetId="4" r:id="rId4"/>
    <sheet name="Worker Survey" sheetId="5" r:id="rId5"/>
    <sheet name="Other Survey" sheetId="6" r:id="rId6"/>
    <sheet name="Participant Demographics" sheetId="7" r:id="rId7"/>
    <sheet name="Worker Demographics"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8" l="1"/>
  <c r="C52" i="8"/>
  <c r="C51" i="8"/>
  <c r="C50" i="8"/>
  <c r="C49" i="8"/>
  <c r="B53" i="8"/>
  <c r="C30" i="8"/>
  <c r="C29" i="8"/>
  <c r="C28" i="8"/>
  <c r="C27" i="8"/>
  <c r="C26" i="8"/>
  <c r="B45" i="8"/>
  <c r="C42" i="8" s="1"/>
  <c r="B22" i="8"/>
  <c r="C19" i="8" s="1"/>
  <c r="B12" i="8"/>
  <c r="C11" i="8" s="1"/>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B118" i="7"/>
  <c r="C82" i="7"/>
  <c r="C81" i="7"/>
  <c r="C80" i="7"/>
  <c r="C79" i="7"/>
  <c r="C83" i="7" s="1"/>
  <c r="B83" i="7"/>
  <c r="B75" i="7"/>
  <c r="C74" i="7" s="1"/>
  <c r="C51" i="7"/>
  <c r="C50" i="7"/>
  <c r="C49" i="7"/>
  <c r="C48" i="7"/>
  <c r="C47" i="7"/>
  <c r="B43" i="7"/>
  <c r="C42" i="7" s="1"/>
  <c r="C68" i="6"/>
  <c r="C67" i="6"/>
  <c r="C66" i="6"/>
  <c r="C65" i="6"/>
  <c r="B68" i="6"/>
  <c r="C61" i="6"/>
  <c r="C60" i="6"/>
  <c r="C59" i="6"/>
  <c r="C58" i="6"/>
  <c r="C57" i="6"/>
  <c r="C56" i="6"/>
  <c r="B61" i="6"/>
  <c r="C50" i="6"/>
  <c r="C49" i="6"/>
  <c r="C48" i="6"/>
  <c r="C47" i="6"/>
  <c r="C46" i="6"/>
  <c r="C45" i="6"/>
  <c r="B41" i="6"/>
  <c r="C40" i="6" s="1"/>
  <c r="C30" i="6"/>
  <c r="C29" i="6"/>
  <c r="C28" i="6"/>
  <c r="C27" i="6"/>
  <c r="C26" i="6"/>
  <c r="C25" i="6"/>
  <c r="C24" i="6"/>
  <c r="C23" i="6"/>
  <c r="C22" i="6"/>
  <c r="C17" i="6"/>
  <c r="B18" i="6"/>
  <c r="C16" i="6" s="1"/>
  <c r="C8" i="6"/>
  <c r="C7" i="6"/>
  <c r="C6" i="6"/>
  <c r="C5" i="6"/>
  <c r="C4" i="6"/>
  <c r="C9" i="6" s="1"/>
  <c r="B159" i="5"/>
  <c r="C158" i="5"/>
  <c r="C157" i="5"/>
  <c r="C156" i="5"/>
  <c r="C155" i="5"/>
  <c r="C154" i="5"/>
  <c r="C159" i="5" s="1"/>
  <c r="C148" i="5"/>
  <c r="C147" i="5"/>
  <c r="C146" i="5"/>
  <c r="C145" i="5"/>
  <c r="C144" i="5"/>
  <c r="C143" i="5"/>
  <c r="C142" i="5"/>
  <c r="C141" i="5"/>
  <c r="C140" i="5"/>
  <c r="C136" i="5"/>
  <c r="C135" i="5"/>
  <c r="C134" i="5"/>
  <c r="C133" i="5"/>
  <c r="B136" i="5"/>
  <c r="C129" i="5"/>
  <c r="C128" i="5"/>
  <c r="C127" i="5"/>
  <c r="C126" i="5"/>
  <c r="C125" i="5"/>
  <c r="C124" i="5"/>
  <c r="B129" i="5"/>
  <c r="C118" i="5"/>
  <c r="C117" i="5"/>
  <c r="C116" i="5"/>
  <c r="C115" i="5"/>
  <c r="C114" i="5"/>
  <c r="C113" i="5"/>
  <c r="C109" i="5"/>
  <c r="C108" i="5"/>
  <c r="C107" i="5"/>
  <c r="C106" i="5"/>
  <c r="C105" i="5"/>
  <c r="C104" i="5"/>
  <c r="B109" i="5"/>
  <c r="C98" i="5"/>
  <c r="C97" i="5"/>
  <c r="C96" i="5"/>
  <c r="C95" i="5"/>
  <c r="C94" i="5"/>
  <c r="C93" i="5"/>
  <c r="C92" i="5"/>
  <c r="C91" i="5"/>
  <c r="C90" i="5"/>
  <c r="C17" i="7"/>
  <c r="C16" i="7"/>
  <c r="C15" i="7"/>
  <c r="C14" i="7"/>
  <c r="C13" i="7"/>
  <c r="C12" i="7"/>
  <c r="C11" i="7"/>
  <c r="C10" i="7"/>
  <c r="C9" i="7"/>
  <c r="C8" i="7"/>
  <c r="C7" i="7"/>
  <c r="C6" i="7"/>
  <c r="C5" i="7"/>
  <c r="B61" i="7"/>
  <c r="C60" i="7" s="1"/>
  <c r="B33" i="7"/>
  <c r="C31" i="7" s="1"/>
  <c r="C86" i="5"/>
  <c r="C85" i="5"/>
  <c r="C84" i="5"/>
  <c r="C83" i="5"/>
  <c r="C82" i="5"/>
  <c r="C81" i="5"/>
  <c r="B86" i="5"/>
  <c r="D75" i="5"/>
  <c r="D74" i="5"/>
  <c r="D73" i="5"/>
  <c r="D72" i="5"/>
  <c r="D71" i="5"/>
  <c r="D70" i="5"/>
  <c r="D69" i="5"/>
  <c r="D68" i="5"/>
  <c r="D67" i="5"/>
  <c r="D66" i="5"/>
  <c r="D65" i="5"/>
  <c r="D64" i="5"/>
  <c r="D63" i="5"/>
  <c r="D62" i="5"/>
  <c r="C75" i="5"/>
  <c r="C74" i="5"/>
  <c r="C73" i="5"/>
  <c r="C72" i="5"/>
  <c r="C71" i="5"/>
  <c r="C70" i="5"/>
  <c r="C69" i="5"/>
  <c r="C68" i="5"/>
  <c r="C67" i="5"/>
  <c r="C66" i="5"/>
  <c r="C65" i="5"/>
  <c r="C64" i="5"/>
  <c r="C63" i="5"/>
  <c r="C62" i="5"/>
  <c r="B75" i="5"/>
  <c r="B74" i="5"/>
  <c r="B73" i="5"/>
  <c r="B72" i="5"/>
  <c r="B71" i="5"/>
  <c r="B70" i="5"/>
  <c r="B69" i="5"/>
  <c r="B68" i="5"/>
  <c r="B67" i="5"/>
  <c r="B66" i="5"/>
  <c r="B65" i="5"/>
  <c r="B64" i="5"/>
  <c r="B63" i="5"/>
  <c r="B62" i="5"/>
  <c r="B35" i="5"/>
  <c r="C34" i="5" s="1"/>
  <c r="B43" i="5"/>
  <c r="C42" i="5" s="1"/>
  <c r="C23" i="5"/>
  <c r="C22" i="5"/>
  <c r="C21" i="5"/>
  <c r="C20" i="5"/>
  <c r="C19" i="5"/>
  <c r="C18" i="5"/>
  <c r="C17" i="5"/>
  <c r="C16" i="5"/>
  <c r="C15" i="5"/>
  <c r="C14" i="5"/>
  <c r="C13" i="5"/>
  <c r="C12" i="5"/>
  <c r="C11" i="5"/>
  <c r="C6" i="5"/>
  <c r="C5" i="5"/>
  <c r="B145" i="4"/>
  <c r="C144" i="4" s="1"/>
  <c r="C142" i="4"/>
  <c r="C135" i="4"/>
  <c r="B136" i="4"/>
  <c r="C134" i="4" s="1"/>
  <c r="C128" i="4"/>
  <c r="C127" i="4"/>
  <c r="C125" i="4"/>
  <c r="C124" i="4"/>
  <c r="B129" i="4"/>
  <c r="C126" i="4" s="1"/>
  <c r="C118" i="4"/>
  <c r="C117" i="4"/>
  <c r="C116" i="4"/>
  <c r="C115" i="4"/>
  <c r="C114" i="4"/>
  <c r="C113" i="4"/>
  <c r="B109" i="4"/>
  <c r="C105" i="4" s="1"/>
  <c r="C98" i="4"/>
  <c r="C97" i="4"/>
  <c r="C96" i="4"/>
  <c r="C95" i="4"/>
  <c r="C94" i="4"/>
  <c r="C93" i="4"/>
  <c r="C92" i="4"/>
  <c r="C91" i="4"/>
  <c r="C90" i="4"/>
  <c r="C85" i="4"/>
  <c r="C84" i="4"/>
  <c r="B86" i="4"/>
  <c r="C83" i="4" s="1"/>
  <c r="D75" i="4"/>
  <c r="D74" i="4"/>
  <c r="D73" i="4"/>
  <c r="D72" i="4"/>
  <c r="D71" i="4"/>
  <c r="D70" i="4"/>
  <c r="D69" i="4"/>
  <c r="D68" i="4"/>
  <c r="C75" i="4"/>
  <c r="C74" i="4"/>
  <c r="C73" i="4"/>
  <c r="C72" i="4"/>
  <c r="C71" i="4"/>
  <c r="C70" i="4"/>
  <c r="C69" i="4"/>
  <c r="C68" i="4"/>
  <c r="B75" i="4"/>
  <c r="B74" i="4"/>
  <c r="B73" i="4"/>
  <c r="B72" i="4"/>
  <c r="B71" i="4"/>
  <c r="B70" i="4"/>
  <c r="B69" i="4"/>
  <c r="B68" i="4"/>
  <c r="C53" i="4"/>
  <c r="B55" i="4"/>
  <c r="C54" i="4" s="1"/>
  <c r="E46" i="4"/>
  <c r="E45" i="4"/>
  <c r="E44" i="4"/>
  <c r="E43" i="4"/>
  <c r="E42" i="4"/>
  <c r="D46" i="4"/>
  <c r="D45" i="4"/>
  <c r="D44" i="4"/>
  <c r="D43" i="4"/>
  <c r="D42" i="4"/>
  <c r="C46" i="4"/>
  <c r="C45" i="4"/>
  <c r="C44" i="4"/>
  <c r="C43" i="4"/>
  <c r="C42" i="4"/>
  <c r="B46" i="4"/>
  <c r="B45" i="4"/>
  <c r="B44" i="4"/>
  <c r="B43" i="4"/>
  <c r="B42" i="4"/>
  <c r="C31" i="4"/>
  <c r="C30" i="4"/>
  <c r="C29" i="4"/>
  <c r="C27" i="4"/>
  <c r="C26" i="4"/>
  <c r="B32" i="4"/>
  <c r="C25" i="4" s="1"/>
  <c r="C19" i="4"/>
  <c r="C18" i="4"/>
  <c r="C17" i="4"/>
  <c r="C16" i="4"/>
  <c r="C15" i="4"/>
  <c r="C14" i="4"/>
  <c r="C13" i="4"/>
  <c r="C12" i="4"/>
  <c r="C11" i="4"/>
  <c r="C10" i="4"/>
  <c r="B6" i="4"/>
  <c r="C4" i="4" s="1"/>
  <c r="C19" i="3"/>
  <c r="B19" i="3"/>
  <c r="C7" i="3"/>
  <c r="B7" i="3"/>
  <c r="C35" i="8" l="1"/>
  <c r="C45" i="8" s="1"/>
  <c r="C36" i="8"/>
  <c r="C43" i="8"/>
  <c r="C44" i="8"/>
  <c r="C37" i="8"/>
  <c r="C38" i="8"/>
  <c r="C39" i="8"/>
  <c r="C40" i="8"/>
  <c r="C41" i="8"/>
  <c r="C5" i="8"/>
  <c r="C9" i="8"/>
  <c r="C16" i="8"/>
  <c r="C17" i="8"/>
  <c r="C20" i="8"/>
  <c r="C21" i="8"/>
  <c r="C18" i="8"/>
  <c r="C6" i="8"/>
  <c r="C7" i="8"/>
  <c r="C8" i="8"/>
  <c r="C10" i="8"/>
  <c r="C66" i="7"/>
  <c r="C65" i="7"/>
  <c r="C67" i="7"/>
  <c r="C68" i="7"/>
  <c r="C69" i="7"/>
  <c r="C70" i="7"/>
  <c r="C71" i="7"/>
  <c r="C72" i="7"/>
  <c r="C73" i="7"/>
  <c r="C56" i="7"/>
  <c r="C57" i="7"/>
  <c r="C58" i="7"/>
  <c r="C59" i="7"/>
  <c r="C52" i="7"/>
  <c r="C37" i="7"/>
  <c r="C38" i="7"/>
  <c r="C40" i="7"/>
  <c r="C39" i="7"/>
  <c r="C41" i="7"/>
  <c r="C28" i="7"/>
  <c r="C23" i="7"/>
  <c r="C24" i="7"/>
  <c r="C25" i="7"/>
  <c r="C26" i="7"/>
  <c r="C29" i="7"/>
  <c r="C27" i="7"/>
  <c r="C30" i="7"/>
  <c r="C32" i="7"/>
  <c r="C13" i="6"/>
  <c r="C14" i="6"/>
  <c r="C15" i="6"/>
  <c r="C36" i="6"/>
  <c r="C37" i="6"/>
  <c r="C38" i="6"/>
  <c r="C39" i="6"/>
  <c r="C29" i="5"/>
  <c r="C30" i="5"/>
  <c r="C31" i="5"/>
  <c r="C32" i="5"/>
  <c r="C33" i="5"/>
  <c r="C40" i="5"/>
  <c r="C39" i="5"/>
  <c r="C41" i="5"/>
  <c r="C6" i="4"/>
  <c r="C129" i="4"/>
  <c r="C133" i="4"/>
  <c r="C136" i="4" s="1"/>
  <c r="C5" i="4"/>
  <c r="C140" i="4"/>
  <c r="C141" i="4"/>
  <c r="C28" i="4"/>
  <c r="C32" i="4" s="1"/>
  <c r="C143" i="4"/>
  <c r="C106" i="4"/>
  <c r="C107" i="4"/>
  <c r="C52" i="4"/>
  <c r="C55" i="4" s="1"/>
  <c r="C108" i="4"/>
  <c r="C104" i="4"/>
  <c r="C109" i="4" s="1"/>
  <c r="C81" i="4"/>
  <c r="C82" i="4"/>
  <c r="C22" i="8" l="1"/>
  <c r="C12" i="8"/>
  <c r="C75" i="7"/>
  <c r="C61" i="7"/>
  <c r="C43" i="7"/>
  <c r="C33" i="7"/>
  <c r="C41" i="6"/>
  <c r="C18" i="6"/>
  <c r="C35" i="5"/>
  <c r="C43" i="5"/>
  <c r="C145" i="4"/>
  <c r="C86" i="4"/>
</calcChain>
</file>

<file path=xl/sharedStrings.xml><?xml version="1.0" encoding="utf-8"?>
<sst xmlns="http://schemas.openxmlformats.org/spreadsheetml/2006/main" count="558" uniqueCount="256">
  <si>
    <t>Source Information</t>
  </si>
  <si>
    <t>Information for this appendix was sourced from an online survey conducted by the NDIS Commission.</t>
  </si>
  <si>
    <t>Glossary</t>
  </si>
  <si>
    <t>Terms and Definitions</t>
  </si>
  <si>
    <t>Survey Respondents</t>
  </si>
  <si>
    <t>Survey Streams</t>
  </si>
  <si>
    <t>Totals</t>
  </si>
  <si>
    <t>%</t>
  </si>
  <si>
    <t>Total</t>
  </si>
  <si>
    <t>Survey Streams by Respondent Type</t>
  </si>
  <si>
    <t>Stream 1: NDIS Participants</t>
  </si>
  <si>
    <t>Stream 1: Carer, Guardian or Family Member</t>
  </si>
  <si>
    <t>Stream 2: Worker, Sole Trader or Contractor</t>
  </si>
  <si>
    <t>Stream 3: NDIS Provider</t>
  </si>
  <si>
    <t>Stream 3: Advocate</t>
  </si>
  <si>
    <t>Stream 3: Govt. Org (non-NDIS)</t>
  </si>
  <si>
    <t>Stream 3: NGO (Non NDIS)</t>
  </si>
  <si>
    <t>Stream 3: Other</t>
  </si>
  <si>
    <t>Participant Survey Responses</t>
  </si>
  <si>
    <t>Respondent Types</t>
  </si>
  <si>
    <t>Total Respondents</t>
  </si>
  <si>
    <t>Total
Respondents %</t>
  </si>
  <si>
    <t>NDIS Participants, Carer, Guardian or Family Member - Whole Survey</t>
  </si>
  <si>
    <t>NDIS Participants, Carer, Guardian or Family Member - Submission Questions Only</t>
  </si>
  <si>
    <t xml:space="preserve">Why do use an NDIS Platform Provider? </t>
  </si>
  <si>
    <t>I want to choose the people who deliver my services and supports.</t>
  </si>
  <si>
    <t>I feel safer connecting with people through a protected platform.</t>
  </si>
  <si>
    <t>Flexibility – for when I need extra support or something different.</t>
  </si>
  <si>
    <t>I have more control over the cost of services.</t>
  </si>
  <si>
    <t>The NDIS Platform Provider handles payment.</t>
  </si>
  <si>
    <t>It’s easier to end a service or end contact with a Worker</t>
  </si>
  <si>
    <t>It is my only option – the services and supports I need are not available any other way</t>
  </si>
  <si>
    <t>Better than finding Workers through fee-free platforms, such as Facebook, LinkedIn</t>
  </si>
  <si>
    <t>Prefer not to answer</t>
  </si>
  <si>
    <t>Other</t>
  </si>
  <si>
    <t>Total Answered</t>
  </si>
  <si>
    <t xml:space="preserve">How many hours per week do you use supports and services that were connected via an NDIS Platform Provider?      </t>
  </si>
  <si>
    <t>0 hours</t>
  </si>
  <si>
    <t>1-5 hours</t>
  </si>
  <si>
    <t>6-10 hours</t>
  </si>
  <si>
    <t>11-15 hours</t>
  </si>
  <si>
    <t>More than 15 hours</t>
  </si>
  <si>
    <t>I only use Platform Providers when I can’t access my regular supports</t>
  </si>
  <si>
    <t xml:space="preserve">When choosing a support worker through an NDIS Platform Provider, which of the following characteristics are important to you?  </t>
  </si>
  <si>
    <t>Not Important</t>
  </si>
  <si>
    <t>Somewhat Important</t>
  </si>
  <si>
    <t>Very Important</t>
  </si>
  <si>
    <t>Holds an NDIS Worker Screening Clearance</t>
  </si>
  <si>
    <t>Has experience with People with disability</t>
  </si>
  <si>
    <t>Has the same background as me (e.g. CALD, LFGTIQA+)</t>
  </si>
  <si>
    <t>Is a good fit for me</t>
  </si>
  <si>
    <t>Has the right attitude and values</t>
  </si>
  <si>
    <t>Have you had a negative experience in using an NDIS Platform Providers in the last 12 months?</t>
  </si>
  <si>
    <t>Yes</t>
  </si>
  <si>
    <t>No</t>
  </si>
  <si>
    <t>When using an NDIS Platform Provider, who is responsible for the following:</t>
  </si>
  <si>
    <t>Participant</t>
  </si>
  <si>
    <t>Worker</t>
  </si>
  <si>
    <t>NDIS Platform Provider</t>
  </si>
  <si>
    <t>Connect Workers and Participants</t>
  </si>
  <si>
    <t>Handle payments</t>
  </si>
  <si>
    <t>Handle Worker Screening</t>
  </si>
  <si>
    <t>Create and manage service agreements</t>
  </si>
  <si>
    <t>Determine the cost of service</t>
  </si>
  <si>
    <t>Safeguarding Participants</t>
  </si>
  <si>
    <t>Maintaining work health and safety standards</t>
  </si>
  <si>
    <t>Reporting injuries</t>
  </si>
  <si>
    <t xml:space="preserve">Do you agree with the following statement: Registration of Platform Providers will improve service quality.
</t>
  </si>
  <si>
    <t>1</t>
  </si>
  <si>
    <t>2</t>
  </si>
  <si>
    <t>3</t>
  </si>
  <si>
    <t>4</t>
  </si>
  <si>
    <t>5</t>
  </si>
  <si>
    <t xml:space="preserve">Why? Or why not? </t>
  </si>
  <si>
    <t>Platform Providers will need to have an Audit</t>
  </si>
  <si>
    <t>Platform Providers will need to do more to meet standards for good and safe service (Practice Standards)</t>
  </si>
  <si>
    <t>NDIS Participants are safer when receiving supports from registered providers</t>
  </si>
  <si>
    <t>More workers will have worker screening</t>
  </si>
  <si>
    <t>Registered providers have to report significant harms to participants (reportable incidents may include: death, abuse and neglect)</t>
  </si>
  <si>
    <t>Registration is unrelated to service quality</t>
  </si>
  <si>
    <t>Service quality is up to the worker not the platform</t>
  </si>
  <si>
    <t>none of the above</t>
  </si>
  <si>
    <t xml:space="preserve">Do you agree with the following statement: Registration of Platform Providers will reduce participant choice and control.
</t>
  </si>
  <si>
    <t>Why? Or why not?</t>
  </si>
  <si>
    <t>Some workers / providers won’t want to use registered platforms</t>
  </si>
  <si>
    <t>Participants have less control of their services when providers are registered</t>
  </si>
  <si>
    <t>There will be more services that are registered</t>
  </si>
  <si>
    <t>There will be more services that have higher quality</t>
  </si>
  <si>
    <t>None of the above</t>
  </si>
  <si>
    <t xml:space="preserve">Other </t>
  </si>
  <si>
    <t xml:space="preserve">Do you agree with the following statement: Registration ensures Platform Providers promote both innovative practice and safeguarding.
</t>
  </si>
  <si>
    <t>Do you agree with the approach we are considering to define Platform Providers?</t>
  </si>
  <si>
    <t>On a scale of 1-5, how prepared are NDIS Participants who use Platforms?</t>
  </si>
  <si>
    <t>Worker Survey Responses</t>
  </si>
  <si>
    <t>Worker, Sole Trader or Contractor - Whole Survey</t>
  </si>
  <si>
    <t>Worker, Sole Trader or Contractor - Submission Questions Only</t>
  </si>
  <si>
    <t>Why do you connect with Participants through an NDIS Platform Provider?</t>
  </si>
  <si>
    <t>I want to choose the Participants I work with</t>
  </si>
  <si>
    <t>I feel safer connecting with Participants through a protected platform</t>
  </si>
  <si>
    <t>Flexibility – to choose the hours I work</t>
  </si>
  <si>
    <t>I have more control over the payment of services</t>
  </si>
  <si>
    <t>The NDIS Platform Provider handles payment</t>
  </si>
  <si>
    <t>The NDIS Platform Provider handles insurance</t>
  </si>
  <si>
    <t>The NDIS Platform Provider providers training, so it is a good way to start working in the NDIS</t>
  </si>
  <si>
    <t>I’m new to disability services</t>
  </si>
  <si>
    <t>This is not the main way I earn my income</t>
  </si>
  <si>
    <t>It’s easier to end a service or end contact with a Participant</t>
  </si>
  <si>
    <t>Better than advertising through fee-free platforms, such as Facebook, LinkedIn</t>
  </si>
  <si>
    <t xml:space="preserve">How many hours per week do you use NDIS Platform Provider/s to connect with Participants?         </t>
  </si>
  <si>
    <t>Less than 8 hours</t>
  </si>
  <si>
    <t>8-20 hours</t>
  </si>
  <si>
    <t>21-30 hours</t>
  </si>
  <si>
    <t>31-38 hours</t>
  </si>
  <si>
    <t>More than 38 hours</t>
  </si>
  <si>
    <t>Are you using more than one Platform Provider to connect with Participants?</t>
  </si>
  <si>
    <t>Yes – at the same time</t>
  </si>
  <si>
    <t>Yes – I move between different platforms at different times</t>
  </si>
  <si>
    <t>No, I only use one Platform Provider</t>
  </si>
  <si>
    <t xml:space="preserve">When using an NDIS Platform Provider, who is responsible for the following:
</t>
  </si>
  <si>
    <t>The Participant</t>
  </si>
  <si>
    <t>The Worker</t>
  </si>
  <si>
    <t>The NDIS Platform Provider</t>
  </si>
  <si>
    <t>Connecting Workers to Participants</t>
  </si>
  <si>
    <t>Handling payment of services delivered</t>
  </si>
  <si>
    <t>Worker pre- screening</t>
  </si>
  <si>
    <t>Negotiating and managing service agreements</t>
  </si>
  <si>
    <t>Deciding the hourly service fee</t>
  </si>
  <si>
    <t>Protecting Privacy</t>
  </si>
  <si>
    <t>Quality of services delivered</t>
  </si>
  <si>
    <t>Worker safety</t>
  </si>
  <si>
    <t>Reporting Participant injuries</t>
  </si>
  <si>
    <t>Reporting Worker injuries</t>
  </si>
  <si>
    <t>Disputes about the service agreement</t>
  </si>
  <si>
    <t>Complaints about NDIS Participant conduct</t>
  </si>
  <si>
    <t>Complaints about Worker conduct</t>
  </si>
  <si>
    <t>What supports would you find useful if offered by the Platform Provider you use?</t>
  </si>
  <si>
    <t>Training and development programs</t>
  </si>
  <si>
    <t>Access to resources</t>
  </si>
  <si>
    <t>Mentoring</t>
  </si>
  <si>
    <t>Easy to communicate with</t>
  </si>
  <si>
    <t>Safety guidelines</t>
  </si>
  <si>
    <t>Help with payments</t>
  </si>
  <si>
    <t>Networking opportunities</t>
  </si>
  <si>
    <t xml:space="preserve">On a scale of 1-5, how prepared are workers who use Platforms? </t>
  </si>
  <si>
    <t>Percentage</t>
  </si>
  <si>
    <t>Other Survey Responses</t>
  </si>
  <si>
    <t>I am submitting this survey on behalf of an NDIS Provider</t>
  </si>
  <si>
    <t>I am an advocate</t>
  </si>
  <si>
    <t>I am from a government organisation who does not deliver NDIS services</t>
  </si>
  <si>
    <t>I am from a non-government organisation who does not deliver NDIS services</t>
  </si>
  <si>
    <t>Participant Demographics from Survey Respondents</t>
  </si>
  <si>
    <t>How would you describe your disability or the disability of the person you support?</t>
  </si>
  <si>
    <t>Autism</t>
  </si>
  <si>
    <t>Intellectual disability</t>
  </si>
  <si>
    <t>Learning disability (e.g., dyslexia)</t>
  </si>
  <si>
    <t>Attention deficit hyperactivity disorder (ADHD)</t>
  </si>
  <si>
    <t>Other neurological disability (e.g., epilepsy, acquired brain injury, cerebral palsy)</t>
  </si>
  <si>
    <t>Physical disability</t>
  </si>
  <si>
    <t>Blind or low vision</t>
  </si>
  <si>
    <t>Deaf or hard of hearing</t>
  </si>
  <si>
    <t>Other sensory disability</t>
  </si>
  <si>
    <t>Psychosocial disability or mental health condition (e.g., depression, anxiety)</t>
  </si>
  <si>
    <t>Not applicable</t>
  </si>
  <si>
    <t>What is your (the NDIS Participant) age range?</t>
  </si>
  <si>
    <t>0 to 6 years</t>
  </si>
  <si>
    <t>7 to 14 years</t>
  </si>
  <si>
    <t>15 to 18 years</t>
  </si>
  <si>
    <t>19 to 24 years</t>
  </si>
  <si>
    <t>25 to 34 years</t>
  </si>
  <si>
    <t>35 to 44 years</t>
  </si>
  <si>
    <t>45 to 54 years</t>
  </si>
  <si>
    <t>55 to 64 years</t>
  </si>
  <si>
    <t>65+ years</t>
  </si>
  <si>
    <t xml:space="preserve">Total </t>
  </si>
  <si>
    <t xml:space="preserve">What is the gender you (the NDIS Participant) identify with?
</t>
  </si>
  <si>
    <t>Male</t>
  </si>
  <si>
    <t>Female</t>
  </si>
  <si>
    <t>Non-binary</t>
  </si>
  <si>
    <t>Prefer not to say</t>
  </si>
  <si>
    <t>Not sure</t>
  </si>
  <si>
    <t>Not listed</t>
  </si>
  <si>
    <t>Do you (the NDIS Participant) identify as a member of any of the following groups?</t>
  </si>
  <si>
    <t>First Nations Person (Aboriginal and Torres Strait Islander)</t>
  </si>
  <si>
    <t>Person from a culturally and linguistically diverse background (CALD)</t>
  </si>
  <si>
    <t>Person who identifies as LGBTQIA+ (Lesbian, gay, bisexual, transgender, queer, intersex, asexual, other)</t>
  </si>
  <si>
    <t>Which of the following best describes the way your NDIS funding plan is managed?</t>
  </si>
  <si>
    <t>Self-managed/managed through carer/family member</t>
  </si>
  <si>
    <t>Managed through NDIA (Agency managed)</t>
  </si>
  <si>
    <t>Plan-managed</t>
  </si>
  <si>
    <t>Unsure</t>
  </si>
  <si>
    <t>What state or territory do you (the NDIS Participant) live in?</t>
  </si>
  <si>
    <t>Australian Capital Territory (ACT)</t>
  </si>
  <si>
    <t>New South Wales (NSW)</t>
  </si>
  <si>
    <t>Northern Territory (NT)</t>
  </si>
  <si>
    <t>Queensland (QLD)</t>
  </si>
  <si>
    <t>South Australia (SA)</t>
  </si>
  <si>
    <t>Tasmania (TAS)</t>
  </si>
  <si>
    <t>Victoria (VIC)</t>
  </si>
  <si>
    <t>Western Australia (WA)</t>
  </si>
  <si>
    <t>External Australian Territory (e.g. Torres Strait, Norfolk Island)</t>
  </si>
  <si>
    <t>Where are you (the NDIS Participant) located?</t>
  </si>
  <si>
    <t>Metropolitan area</t>
  </si>
  <si>
    <t>Regional area</t>
  </si>
  <si>
    <t>Rural or Remote area</t>
  </si>
  <si>
    <t>What language do you (the NDIS Participant) speak at home?</t>
  </si>
  <si>
    <t>English</t>
  </si>
  <si>
    <t>Auslan and/or other sign language</t>
  </si>
  <si>
    <t>Arabic</t>
  </si>
  <si>
    <t>Assyrian</t>
  </si>
  <si>
    <t>Cantonese</t>
  </si>
  <si>
    <t>Croatian</t>
  </si>
  <si>
    <t>Dari</t>
  </si>
  <si>
    <t>Farsi</t>
  </si>
  <si>
    <t>Fijian</t>
  </si>
  <si>
    <t>Hindi</t>
  </si>
  <si>
    <t>Greek</t>
  </si>
  <si>
    <t>Indonesian</t>
  </si>
  <si>
    <t>Italian</t>
  </si>
  <si>
    <t>Khmer</t>
  </si>
  <si>
    <t>Korean</t>
  </si>
  <si>
    <t>Macedonian</t>
  </si>
  <si>
    <t>Mandarin</t>
  </si>
  <si>
    <t>Nepali</t>
  </si>
  <si>
    <t>Polish</t>
  </si>
  <si>
    <t>Portuguese</t>
  </si>
  <si>
    <t>Punjabi</t>
  </si>
  <si>
    <t>Russian</t>
  </si>
  <si>
    <t>Samoan</t>
  </si>
  <si>
    <t>Serbian</t>
  </si>
  <si>
    <t>Sinhalese</t>
  </si>
  <si>
    <t>Spanish</t>
  </si>
  <si>
    <t>Tamil</t>
  </si>
  <si>
    <t>Turkish</t>
  </si>
  <si>
    <t>Vietnamese</t>
  </si>
  <si>
    <t>Worker Demographics from Survey Respondents</t>
  </si>
  <si>
    <t>What is your age range?</t>
  </si>
  <si>
    <t>18 to 24 years</t>
  </si>
  <si>
    <t xml:space="preserve">What is the gender you identify with?
    </t>
  </si>
  <si>
    <t>Do you identify as a member of any of the following groups?</t>
  </si>
  <si>
    <t>Person who identifies as LGBTQIA+ (Lesbian, gay, bisexual, transgender, queer, intersex, asexual, other</t>
  </si>
  <si>
    <t>What state or territory do you live in?</t>
  </si>
  <si>
    <t>Where are you located?</t>
  </si>
  <si>
    <t>Stream 1: Participant Survey</t>
  </si>
  <si>
    <t>Stream 2: Worker Survey</t>
  </si>
  <si>
    <t>Stream 3: Submission Survey</t>
  </si>
  <si>
    <r>
      <t>Current registration model</t>
    </r>
    <r>
      <rPr>
        <sz val="11"/>
        <color rgb="FF5F2E74"/>
        <rFont val="Calibri"/>
        <family val="2"/>
      </rPr>
      <t>:</t>
    </r>
    <r>
      <rPr>
        <sz val="11"/>
        <color rgb="FF000000"/>
        <rFont val="Calibri"/>
        <family val="2"/>
      </rPr>
      <t xml:space="preserve"> The current requirements and rules for NDIS providers to register with the NDIS Commission.  </t>
    </r>
  </si>
  <si>
    <r>
      <t>Choice and control:</t>
    </r>
    <r>
      <rPr>
        <sz val="11"/>
        <color rgb="FF000000"/>
        <rFont val="Calibri"/>
        <family val="2"/>
      </rPr>
      <t xml:space="preserve"> A participant has the right to make their own decisions about what is important to them and to decide how they would like to receive their supports and who from.</t>
    </r>
  </si>
  <si>
    <r>
      <t>Platform Provider:</t>
    </r>
    <r>
      <rPr>
        <sz val="11"/>
        <color rgb="FF000000"/>
        <rFont val="Calibri"/>
        <family val="2"/>
      </rPr>
      <t xml:space="preserve"> A term used to describe an NDIS provider that uses a profile-based platform (for example an app or website where NDIS Participants and workers create a “profile”) to connect NDIS Participants with workers to deliver NDIS supports. Platform Providers may be registered or unregistered NDIS providers.  </t>
    </r>
  </si>
  <si>
    <r>
      <t>Supporter of an NDIS participant:</t>
    </r>
    <r>
      <rPr>
        <sz val="11"/>
        <rFont val="Calibri"/>
        <family val="2"/>
      </rPr>
      <t xml:space="preserve"> A carer, guardian or family member of an NDIS Participant. </t>
    </r>
  </si>
  <si>
    <r>
      <t xml:space="preserve">Application Programming Interface (API): </t>
    </r>
    <r>
      <rPr>
        <sz val="11"/>
        <rFont val="Calibri"/>
        <family val="2"/>
      </rPr>
      <t xml:space="preserve">A tool that lets different computer systems talk to each other and share information. In this paper, it means platform software sending incident reports or complaints to the NDIS Commission system.  </t>
    </r>
  </si>
  <si>
    <r>
      <t xml:space="preserve">Designating an organisation: </t>
    </r>
    <r>
      <rPr>
        <sz val="11"/>
        <color rgb="FF000000"/>
        <rFont val="Calibri"/>
        <family val="2"/>
      </rPr>
      <t>When the Government makes a law, they can name specific organisations that the law will apply to.</t>
    </r>
  </si>
  <si>
    <r>
      <t xml:space="preserve">NDIS (National Disability Insurance Scheme): </t>
    </r>
    <r>
      <rPr>
        <sz val="11"/>
        <rFont val="Calibri"/>
        <family val="2"/>
      </rPr>
      <t>A national program that supports people with disability. It’s run by the National Disability Insurance Agency (NDIA).</t>
    </r>
  </si>
  <si>
    <r>
      <t>Market (NDIS Market):</t>
    </r>
    <r>
      <rPr>
        <sz val="11"/>
        <rFont val="Calibri"/>
        <family val="2"/>
      </rPr>
      <t xml:space="preserve"> A collection of providers offering products and services to participants. </t>
    </r>
  </si>
  <si>
    <r>
      <t xml:space="preserve">Participants (NDIS participants): </t>
    </r>
    <r>
      <rPr>
        <sz val="11"/>
        <rFont val="Calibri"/>
        <family val="2"/>
      </rPr>
      <t xml:space="preserve">People who apply and meet the eligibility criteria for the NDIS. </t>
    </r>
  </si>
  <si>
    <r>
      <t xml:space="preserve">Mandatory registration: </t>
    </r>
    <r>
      <rPr>
        <sz val="11"/>
        <color rgb="FF000000"/>
        <rFont val="Calibri"/>
      </rPr>
      <t>The requirement for NDIS providers to be registered with the NDIS Commission to deliver identified classes of supports. We are consulting on how to apply this requirement to three additional classes of support: Platform Providers, Supported Independent Living (SIL) and Support Coordination. </t>
    </r>
  </si>
  <si>
    <r>
      <t>Worker:</t>
    </r>
    <r>
      <rPr>
        <sz val="11"/>
        <color rgb="FF000000"/>
        <rFont val="Calibri"/>
        <family val="2"/>
      </rPr>
      <t xml:space="preserve"> An individual who deliver’s NDIS funded supports or services to an NDIS Participant. A worker may be a NDIS provider or employed or engaged by a NDIS provider (registered or unregistered).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</si>
</sst>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31">
    <font>
      <sz val="11"/>
      <color theme="1"/>
      <name val="Aptos Narrow"/>
      <family val="2"/>
      <scheme val="minor"/>
    </font>
    <font>
      <sz val="11"/>
      <color theme="1"/>
      <name val="Aptos Narrow"/>
      <family val="2"/>
      <scheme val="minor"/>
    </font>
    <font>
      <b/>
      <sz val="11"/>
      <color theme="0"/>
      <name val="Aptos Narrow"/>
      <family val="2"/>
      <scheme val="minor"/>
    </font>
    <font>
      <b/>
      <sz val="18"/>
      <color theme="1"/>
      <name val="Aptos Narrow"/>
      <family val="2"/>
      <scheme val="minor"/>
    </font>
    <font>
      <b/>
      <sz val="20"/>
      <color theme="1"/>
      <name val="Aptos Narrow"/>
      <family val="2"/>
      <scheme val="minor"/>
    </font>
    <font>
      <b/>
      <sz val="12"/>
      <color theme="1"/>
      <name val="Arial Unicode MS"/>
    </font>
    <font>
      <sz val="10"/>
      <color theme="1"/>
      <name val="Arial Unicode MS"/>
    </font>
    <font>
      <sz val="10"/>
      <name val="Arial Unicode MS"/>
    </font>
    <font>
      <b/>
      <sz val="11"/>
      <color rgb="FF000000"/>
      <name val="Calibri"/>
      <family val="2"/>
    </font>
    <font>
      <sz val="11"/>
      <color rgb="FF000000"/>
      <name val="Calibri"/>
      <family val="2"/>
    </font>
    <font>
      <b/>
      <sz val="11"/>
      <color theme="0"/>
      <name val="Calibri"/>
      <family val="2"/>
    </font>
    <font>
      <sz val="10"/>
      <color theme="1"/>
      <name val="Calibri"/>
      <family val="2"/>
    </font>
    <font>
      <b/>
      <sz val="10"/>
      <color theme="1"/>
      <name val="Calibri"/>
      <family val="2"/>
    </font>
    <font>
      <b/>
      <sz val="20"/>
      <color theme="1"/>
      <name val="Calibri"/>
      <family val="2"/>
    </font>
    <font>
      <sz val="11"/>
      <color theme="1"/>
      <name val="Calibri"/>
      <family val="2"/>
    </font>
    <font>
      <b/>
      <sz val="11"/>
      <color theme="1"/>
      <name val="Calibri"/>
      <family val="2"/>
    </font>
    <font>
      <sz val="11"/>
      <color rgb="FF101010"/>
      <name val="Calibri"/>
      <family val="2"/>
    </font>
    <font>
      <b/>
      <sz val="11"/>
      <color rgb="FF101010"/>
      <name val="Calibri"/>
      <family val="2"/>
    </font>
    <font>
      <sz val="20"/>
      <color theme="1"/>
      <name val="Calibri"/>
      <family val="2"/>
    </font>
    <font>
      <u/>
      <sz val="11"/>
      <color theme="1"/>
      <name val="Calibri"/>
      <family val="2"/>
    </font>
    <font>
      <sz val="11"/>
      <name val="Calibri"/>
      <family val="2"/>
    </font>
    <font>
      <sz val="11"/>
      <color theme="1"/>
      <name val="Arial Unicode MS"/>
    </font>
    <font>
      <b/>
      <sz val="11"/>
      <color theme="1"/>
      <name val="Arial Unicode MS"/>
    </font>
    <font>
      <b/>
      <sz val="11"/>
      <color theme="0"/>
      <name val="Arial Unicode MS"/>
    </font>
    <font>
      <sz val="11"/>
      <name val="Arial Unicode MS"/>
    </font>
    <font>
      <sz val="11"/>
      <color rgb="FF101010"/>
      <name val="Calibri"/>
    </font>
    <font>
      <b/>
      <sz val="11"/>
      <color rgb="FF5F2E74"/>
      <name val="Calibri"/>
      <family val="2"/>
    </font>
    <font>
      <sz val="11"/>
      <color rgb="FF5F2E74"/>
      <name val="Calibri"/>
      <family val="2"/>
    </font>
    <font>
      <sz val="8"/>
      <color rgb="FF000000"/>
      <name val="Calibri"/>
      <family val="2"/>
    </font>
    <font>
      <b/>
      <sz val="11"/>
      <color rgb="FF5F2E74"/>
      <name val="Calibri"/>
    </font>
    <font>
      <sz val="11"/>
      <color rgb="FF000000"/>
      <name val="Calibri"/>
    </font>
  </fonts>
  <fills count="4">
    <fill>
      <patternFill patternType="none"/>
    </fill>
    <fill>
      <patternFill patternType="gray125"/>
    </fill>
    <fill>
      <patternFill patternType="solid">
        <fgColor rgb="FF612C6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999999"/>
      </left>
      <right/>
      <top style="thin">
        <color rgb="FF999999"/>
      </top>
      <bottom style="thin">
        <color indexed="64"/>
      </bottom>
      <diagonal/>
    </border>
    <border>
      <left style="thin">
        <color rgb="FF999999"/>
      </left>
      <right style="thin">
        <color rgb="FF999999"/>
      </right>
      <top style="thin">
        <color rgb="FF999999"/>
      </top>
      <bottom style="thin">
        <color indexed="64"/>
      </bottom>
      <diagonal/>
    </border>
    <border>
      <left style="thin">
        <color rgb="FF999999"/>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rgb="FF612C69"/>
      </left>
      <right style="thin">
        <color rgb="FF612C69"/>
      </right>
      <top style="thin">
        <color rgb="FF612C69"/>
      </top>
      <bottom/>
      <diagonal/>
    </border>
  </borders>
  <cellStyleXfs count="7">
    <xf numFmtId="0" fontId="0" fillId="0" borderId="0"/>
    <xf numFmtId="9" fontId="1" fillId="0" borderId="0" applyFont="0" applyFill="0" applyBorder="0" applyAlignment="0" applyProtection="0"/>
    <xf numFmtId="0" fontId="5" fillId="0" borderId="2">
      <alignment vertical="center"/>
    </xf>
    <xf numFmtId="0" fontId="6" fillId="0" borderId="0">
      <alignment vertical="center" wrapText="1"/>
    </xf>
    <xf numFmtId="0" fontId="7" fillId="0" borderId="4">
      <alignment horizontal="centerContinuous" vertical="center"/>
    </xf>
    <xf numFmtId="164" fontId="6" fillId="0" borderId="0">
      <alignment vertical="center"/>
    </xf>
    <xf numFmtId="10" fontId="6" fillId="0" borderId="0">
      <alignment vertical="center"/>
    </xf>
  </cellStyleXfs>
  <cellXfs count="134">
    <xf numFmtId="0" fontId="0" fillId="0" borderId="0" xfId="0"/>
    <xf numFmtId="0" fontId="3" fillId="0" borderId="0" xfId="0" applyFont="1"/>
    <xf numFmtId="0" fontId="4" fillId="0" borderId="0" xfId="0" applyFont="1"/>
    <xf numFmtId="0" fontId="0" fillId="0" borderId="0" xfId="0" applyAlignment="1">
      <alignment horizontal="left" vertical="center"/>
    </xf>
    <xf numFmtId="0" fontId="5" fillId="3" borderId="0" xfId="2" applyFill="1" applyBorder="1" applyAlignment="1">
      <alignment vertical="center" wrapText="1"/>
    </xf>
    <xf numFmtId="0" fontId="10" fillId="2" borderId="6" xfId="0" applyFont="1" applyFill="1" applyBorder="1"/>
    <xf numFmtId="0" fontId="10" fillId="2" borderId="6" xfId="0" applyFont="1" applyFill="1" applyBorder="1" applyAlignment="1">
      <alignment horizontal="center" wrapText="1"/>
    </xf>
    <xf numFmtId="0" fontId="10" fillId="2" borderId="7" xfId="0" applyFont="1" applyFill="1" applyBorder="1" applyAlignment="1">
      <alignment horizontal="center"/>
    </xf>
    <xf numFmtId="0" fontId="8" fillId="0" borderId="1" xfId="0" applyFont="1" applyBorder="1"/>
    <xf numFmtId="164" fontId="8" fillId="0" borderId="1" xfId="0" applyNumberFormat="1" applyFont="1" applyBorder="1" applyAlignment="1">
      <alignment horizontal="right"/>
    </xf>
    <xf numFmtId="0" fontId="2" fillId="2" borderId="1" xfId="0" applyFont="1" applyFill="1" applyBorder="1" applyAlignment="1">
      <alignment horizontal="center" vertical="center" wrapText="1"/>
    </xf>
    <xf numFmtId="164" fontId="6" fillId="3" borderId="0" xfId="5" applyFill="1">
      <alignment vertical="center"/>
    </xf>
    <xf numFmtId="0" fontId="6" fillId="3" borderId="0" xfId="3" applyFill="1">
      <alignment vertical="center" wrapText="1"/>
    </xf>
    <xf numFmtId="0" fontId="10" fillId="2" borderId="9" xfId="0" applyFont="1" applyFill="1" applyBorder="1"/>
    <xf numFmtId="0" fontId="10" fillId="2" borderId="9" xfId="0" applyFont="1" applyFill="1" applyBorder="1" applyAlignment="1">
      <alignment horizontal="center"/>
    </xf>
    <xf numFmtId="0" fontId="8" fillId="0" borderId="1" xfId="0" applyFont="1" applyBorder="1" applyAlignment="1">
      <alignment horizontal="right"/>
    </xf>
    <xf numFmtId="9" fontId="8" fillId="0" borderId="1" xfId="0" applyNumberFormat="1" applyFont="1" applyBorder="1" applyAlignment="1">
      <alignment horizontal="right"/>
    </xf>
    <xf numFmtId="0" fontId="10" fillId="2" borderId="1" xfId="0" applyFont="1" applyFill="1" applyBorder="1" applyAlignment="1">
      <alignment wrapText="1"/>
    </xf>
    <xf numFmtId="0" fontId="10" fillId="2" borderId="1" xfId="0" applyFont="1" applyFill="1" applyBorder="1" applyAlignment="1">
      <alignment horizontal="center"/>
    </xf>
    <xf numFmtId="9" fontId="9" fillId="0" borderId="1" xfId="0" applyNumberFormat="1" applyFont="1" applyBorder="1" applyAlignment="1">
      <alignment horizontal="right"/>
    </xf>
    <xf numFmtId="0" fontId="10" fillId="2" borderId="1" xfId="0" applyFont="1" applyFill="1" applyBorder="1" applyAlignment="1">
      <alignment horizontal="center" wrapText="1"/>
    </xf>
    <xf numFmtId="0" fontId="10" fillId="2" borderId="5" xfId="0" applyFont="1" applyFill="1" applyBorder="1" applyAlignment="1">
      <alignment horizontal="center" wrapText="1"/>
    </xf>
    <xf numFmtId="0" fontId="10" fillId="3" borderId="0" xfId="0" applyFont="1" applyFill="1" applyAlignment="1">
      <alignment wrapText="1"/>
    </xf>
    <xf numFmtId="9" fontId="6" fillId="3" borderId="0" xfId="6" applyNumberFormat="1" applyFill="1">
      <alignment vertical="center"/>
    </xf>
    <xf numFmtId="0" fontId="0" fillId="3" borderId="0" xfId="0" applyFill="1"/>
    <xf numFmtId="0" fontId="11" fillId="3" borderId="1" xfId="3" applyFont="1" applyFill="1" applyBorder="1">
      <alignment vertical="center" wrapText="1"/>
    </xf>
    <xf numFmtId="0" fontId="10" fillId="2" borderId="1" xfId="0" applyFont="1" applyFill="1" applyBorder="1" applyAlignment="1">
      <alignment horizontal="center" vertical="center" wrapText="1"/>
    </xf>
    <xf numFmtId="0" fontId="12" fillId="3" borderId="1" xfId="3" applyFont="1" applyFill="1" applyBorder="1">
      <alignment vertical="center" wrapText="1"/>
    </xf>
    <xf numFmtId="0" fontId="13" fillId="0" borderId="0" xfId="0" applyFont="1" applyAlignment="1">
      <alignment horizontal="left" vertical="center"/>
    </xf>
    <xf numFmtId="0" fontId="14" fillId="0" borderId="0" xfId="0" applyFont="1"/>
    <xf numFmtId="0" fontId="11" fillId="0" borderId="1" xfId="3" applyFont="1" applyBorder="1">
      <alignment vertical="center" wrapText="1"/>
    </xf>
    <xf numFmtId="164" fontId="11" fillId="0" borderId="1" xfId="5" applyFont="1" applyBorder="1">
      <alignment vertical="center"/>
    </xf>
    <xf numFmtId="0" fontId="14" fillId="0" borderId="1" xfId="0" applyFont="1" applyBorder="1"/>
    <xf numFmtId="0" fontId="12" fillId="0" borderId="1" xfId="3" applyFont="1" applyBorder="1">
      <alignment vertical="center" wrapText="1"/>
    </xf>
    <xf numFmtId="164" fontId="15" fillId="0" borderId="1" xfId="0" applyNumberFormat="1" applyFont="1" applyBorder="1"/>
    <xf numFmtId="9" fontId="15" fillId="0" borderId="1" xfId="0" applyNumberFormat="1" applyFont="1" applyBorder="1"/>
    <xf numFmtId="0" fontId="14" fillId="2" borderId="1" xfId="0" applyFont="1" applyFill="1" applyBorder="1"/>
    <xf numFmtId="0" fontId="15" fillId="0" borderId="1" xfId="0" applyFont="1" applyBorder="1"/>
    <xf numFmtId="9" fontId="11" fillId="0" borderId="1" xfId="3" applyNumberFormat="1" applyFont="1" applyBorder="1">
      <alignment vertical="center" wrapText="1"/>
    </xf>
    <xf numFmtId="9" fontId="12" fillId="0" borderId="1" xfId="3" applyNumberFormat="1" applyFont="1" applyBorder="1">
      <alignment vertical="center" wrapText="1"/>
    </xf>
    <xf numFmtId="0" fontId="9" fillId="0" borderId="1" xfId="0" applyFont="1" applyBorder="1" applyAlignment="1">
      <alignment wrapText="1"/>
    </xf>
    <xf numFmtId="0" fontId="9" fillId="0" borderId="1" xfId="0" applyFont="1" applyBorder="1" applyAlignment="1">
      <alignment horizontal="right"/>
    </xf>
    <xf numFmtId="0" fontId="11" fillId="3" borderId="1" xfId="3" applyFont="1" applyFill="1" applyBorder="1" applyAlignment="1">
      <alignment horizontal="left" vertical="center" wrapText="1"/>
    </xf>
    <xf numFmtId="0" fontId="13" fillId="0" borderId="0" xfId="0" applyFont="1" applyAlignment="1">
      <alignment vertical="center"/>
    </xf>
    <xf numFmtId="0" fontId="10" fillId="2" borderId="1" xfId="0" applyFont="1" applyFill="1" applyBorder="1" applyAlignment="1">
      <alignment vertical="center"/>
    </xf>
    <xf numFmtId="0" fontId="14" fillId="0" borderId="1" xfId="0" applyFont="1" applyBorder="1" applyAlignment="1">
      <alignment vertical="center" wrapText="1"/>
    </xf>
    <xf numFmtId="0" fontId="15" fillId="0" borderId="1" xfId="0" applyFont="1" applyBorder="1" applyAlignment="1">
      <alignment vertical="center"/>
    </xf>
    <xf numFmtId="0" fontId="10" fillId="2" borderId="1" xfId="0" applyFont="1" applyFill="1" applyBorder="1" applyAlignment="1">
      <alignment vertical="center" wrapText="1"/>
    </xf>
    <xf numFmtId="0" fontId="10" fillId="2" borderId="1" xfId="0" applyFont="1" applyFill="1" applyBorder="1" applyAlignment="1">
      <alignment horizontal="center" vertical="center"/>
    </xf>
    <xf numFmtId="164" fontId="11" fillId="3" borderId="1" xfId="5" applyFont="1" applyFill="1" applyBorder="1">
      <alignment vertical="center"/>
    </xf>
    <xf numFmtId="9" fontId="11" fillId="3" borderId="1" xfId="6" applyNumberFormat="1" applyFont="1" applyFill="1" applyBorder="1">
      <alignment vertical="center"/>
    </xf>
    <xf numFmtId="9" fontId="14" fillId="0" borderId="1" xfId="0" applyNumberFormat="1" applyFont="1" applyBorder="1"/>
    <xf numFmtId="164" fontId="14" fillId="0" borderId="1" xfId="0" applyNumberFormat="1" applyFont="1" applyBorder="1"/>
    <xf numFmtId="164" fontId="11" fillId="3" borderId="9" xfId="5" applyFont="1" applyFill="1" applyBorder="1">
      <alignment vertical="center"/>
    </xf>
    <xf numFmtId="9" fontId="11" fillId="3" borderId="9" xfId="6" applyNumberFormat="1" applyFont="1" applyFill="1" applyBorder="1">
      <alignment vertical="center"/>
    </xf>
    <xf numFmtId="9" fontId="12" fillId="3" borderId="1" xfId="6" applyNumberFormat="1" applyFont="1" applyFill="1" applyBorder="1">
      <alignment vertical="center"/>
    </xf>
    <xf numFmtId="0" fontId="10" fillId="2" borderId="1" xfId="3" applyFont="1" applyFill="1" applyBorder="1" applyAlignment="1">
      <alignment horizontal="left" vertical="center" wrapText="1"/>
    </xf>
    <xf numFmtId="0" fontId="10" fillId="2" borderId="1" xfId="4" applyFont="1" applyFill="1" applyBorder="1" applyAlignment="1">
      <alignment horizontal="center" vertical="center" wrapText="1"/>
    </xf>
    <xf numFmtId="0" fontId="14" fillId="3" borderId="1" xfId="3" applyFont="1" applyFill="1" applyBorder="1">
      <alignment vertical="center" wrapText="1"/>
    </xf>
    <xf numFmtId="164" fontId="14" fillId="3" borderId="1" xfId="5" applyFont="1" applyFill="1" applyBorder="1" applyAlignment="1">
      <alignment vertical="center" wrapText="1"/>
    </xf>
    <xf numFmtId="9" fontId="14" fillId="3" borderId="1" xfId="6" applyNumberFormat="1" applyFont="1" applyFill="1" applyBorder="1">
      <alignment vertical="center"/>
    </xf>
    <xf numFmtId="0" fontId="15" fillId="3" borderId="1" xfId="3" applyFont="1" applyFill="1" applyBorder="1">
      <alignment vertical="center" wrapText="1"/>
    </xf>
    <xf numFmtId="0" fontId="14" fillId="0" borderId="0" xfId="0" applyFont="1" applyAlignment="1">
      <alignment horizontal="left" vertical="center" wrapText="1"/>
    </xf>
    <xf numFmtId="0" fontId="14" fillId="0" borderId="0" xfId="0" applyFont="1" applyAlignment="1">
      <alignment horizontal="left"/>
    </xf>
    <xf numFmtId="0" fontId="18" fillId="0" borderId="0" xfId="0" applyFont="1"/>
    <xf numFmtId="9" fontId="14" fillId="3" borderId="1" xfId="6" applyNumberFormat="1" applyFont="1" applyFill="1" applyBorder="1" applyAlignment="1">
      <alignment vertical="center" wrapText="1"/>
    </xf>
    <xf numFmtId="0" fontId="14" fillId="3" borderId="0" xfId="3" applyFont="1" applyFill="1">
      <alignment vertical="center" wrapText="1"/>
    </xf>
    <xf numFmtId="0" fontId="14" fillId="3" borderId="1" xfId="3" applyFont="1" applyFill="1" applyBorder="1" applyAlignment="1">
      <alignment vertical="center"/>
    </xf>
    <xf numFmtId="164" fontId="14" fillId="3" borderId="1" xfId="5" applyFont="1" applyFill="1" applyBorder="1">
      <alignment vertical="center"/>
    </xf>
    <xf numFmtId="0" fontId="15" fillId="3" borderId="1" xfId="3" applyFont="1" applyFill="1" applyBorder="1" applyAlignment="1">
      <alignment vertical="center"/>
    </xf>
    <xf numFmtId="164" fontId="15" fillId="3" borderId="1" xfId="5" applyFont="1" applyFill="1" applyBorder="1">
      <alignment vertical="center"/>
    </xf>
    <xf numFmtId="9" fontId="15" fillId="3" borderId="1" xfId="6" applyNumberFormat="1" applyFont="1" applyFill="1" applyBorder="1" applyAlignment="1">
      <alignment vertical="center" wrapText="1"/>
    </xf>
    <xf numFmtId="164" fontId="15" fillId="3" borderId="1" xfId="3" applyNumberFormat="1" applyFont="1" applyFill="1" applyBorder="1">
      <alignment vertical="center" wrapText="1"/>
    </xf>
    <xf numFmtId="9" fontId="15" fillId="3" borderId="1" xfId="3" applyNumberFormat="1" applyFont="1" applyFill="1" applyBorder="1">
      <alignment vertical="center" wrapText="1"/>
    </xf>
    <xf numFmtId="9" fontId="15" fillId="3" borderId="1" xfId="3" applyNumberFormat="1" applyFont="1" applyFill="1" applyBorder="1" applyAlignment="1">
      <alignment vertical="center"/>
    </xf>
    <xf numFmtId="164" fontId="15" fillId="3" borderId="1" xfId="5" applyFont="1" applyFill="1" applyBorder="1" applyAlignment="1">
      <alignment vertical="center" wrapText="1"/>
    </xf>
    <xf numFmtId="0" fontId="19" fillId="3" borderId="0" xfId="3" applyFont="1" applyFill="1">
      <alignment vertical="center" wrapText="1"/>
    </xf>
    <xf numFmtId="0" fontId="10" fillId="3" borderId="0" xfId="2" applyFont="1" applyFill="1" applyBorder="1" applyAlignment="1">
      <alignment vertical="center" wrapText="1"/>
    </xf>
    <xf numFmtId="0" fontId="10" fillId="3" borderId="0" xfId="2" applyFont="1" applyFill="1" applyBorder="1" applyAlignment="1">
      <alignment horizontal="center" vertical="center" wrapText="1"/>
    </xf>
    <xf numFmtId="0" fontId="20" fillId="3" borderId="0" xfId="4" applyFont="1" applyFill="1" applyBorder="1">
      <alignment horizontal="centerContinuous" vertical="center"/>
    </xf>
    <xf numFmtId="164" fontId="14" fillId="3" borderId="0" xfId="5" applyFont="1" applyFill="1">
      <alignment vertical="center"/>
    </xf>
    <xf numFmtId="10" fontId="14" fillId="3" borderId="0" xfId="6" applyFont="1" applyFill="1">
      <alignment vertical="center"/>
    </xf>
    <xf numFmtId="0" fontId="21" fillId="3" borderId="0" xfId="3" applyFont="1" applyFill="1">
      <alignment vertical="center" wrapText="1"/>
    </xf>
    <xf numFmtId="164" fontId="21" fillId="3" borderId="0" xfId="5" applyFont="1" applyFill="1">
      <alignment vertical="center"/>
    </xf>
    <xf numFmtId="0" fontId="22" fillId="3" borderId="0" xfId="2" applyFont="1" applyFill="1" applyBorder="1">
      <alignment vertical="center"/>
    </xf>
    <xf numFmtId="0" fontId="23" fillId="3" borderId="0" xfId="2" applyFont="1" applyFill="1" applyBorder="1" applyAlignment="1">
      <alignment horizontal="center" vertical="center" wrapText="1"/>
    </xf>
    <xf numFmtId="0" fontId="24" fillId="3" borderId="0" xfId="4" applyFont="1" applyFill="1" applyBorder="1">
      <alignment horizontal="centerContinuous" vertical="center"/>
    </xf>
    <xf numFmtId="10" fontId="21" fillId="3" borderId="0" xfId="6" applyFont="1" applyFill="1">
      <alignment vertical="center"/>
    </xf>
    <xf numFmtId="0" fontId="15" fillId="0" borderId="0" xfId="0" applyFont="1"/>
    <xf numFmtId="0" fontId="10" fillId="2" borderId="1" xfId="0" applyFont="1" applyFill="1" applyBorder="1"/>
    <xf numFmtId="0" fontId="14" fillId="0" borderId="1" xfId="3" applyFont="1" applyBorder="1">
      <alignment vertical="center" wrapText="1"/>
    </xf>
    <xf numFmtId="164" fontId="14" fillId="0" borderId="1" xfId="5" applyFont="1" applyBorder="1">
      <alignment vertical="center"/>
    </xf>
    <xf numFmtId="164" fontId="15" fillId="0" borderId="1" xfId="5" applyFont="1" applyBorder="1">
      <alignment vertical="center"/>
    </xf>
    <xf numFmtId="0" fontId="10" fillId="2" borderId="1" xfId="0" applyFont="1" applyFill="1" applyBorder="1" applyAlignment="1">
      <alignment horizontal="left"/>
    </xf>
    <xf numFmtId="0" fontId="10" fillId="2" borderId="1" xfId="0" applyFont="1" applyFill="1" applyBorder="1" applyAlignment="1">
      <alignment horizontal="left" wrapText="1"/>
    </xf>
    <xf numFmtId="0" fontId="15" fillId="0" borderId="1" xfId="3" applyFont="1" applyBorder="1">
      <alignment vertical="center" wrapText="1"/>
    </xf>
    <xf numFmtId="0" fontId="13" fillId="0" borderId="0" xfId="0" applyFont="1"/>
    <xf numFmtId="0" fontId="14" fillId="0" borderId="1" xfId="0" applyFont="1" applyBorder="1" applyAlignment="1">
      <alignment horizontal="right" vertical="center"/>
    </xf>
    <xf numFmtId="9" fontId="14" fillId="0" borderId="1" xfId="1" applyFont="1" applyBorder="1" applyAlignment="1">
      <alignment horizontal="right" vertical="center"/>
    </xf>
    <xf numFmtId="0" fontId="15" fillId="0" borderId="1" xfId="0" applyFont="1" applyBorder="1" applyAlignment="1">
      <alignment horizontal="right" vertical="center"/>
    </xf>
    <xf numFmtId="9" fontId="15" fillId="0" borderId="1" xfId="1" applyFont="1" applyBorder="1" applyAlignment="1">
      <alignment horizontal="right" vertical="center"/>
    </xf>
    <xf numFmtId="0" fontId="14" fillId="0" borderId="0" xfId="0" applyFont="1" applyAlignment="1">
      <alignment wrapText="1"/>
    </xf>
    <xf numFmtId="0" fontId="14" fillId="0" borderId="0" xfId="3" applyFont="1">
      <alignment vertical="center" wrapText="1"/>
    </xf>
    <xf numFmtId="0" fontId="14" fillId="0" borderId="10" xfId="3" applyFont="1" applyBorder="1">
      <alignment vertical="center" wrapText="1"/>
    </xf>
    <xf numFmtId="164" fontId="14" fillId="0" borderId="10" xfId="5" applyFont="1" applyBorder="1" applyAlignment="1">
      <alignment vertical="center" wrapText="1"/>
    </xf>
    <xf numFmtId="10" fontId="14" fillId="0" borderId="10" xfId="6" applyFont="1" applyBorder="1" applyAlignment="1">
      <alignment vertical="center" wrapText="1"/>
    </xf>
    <xf numFmtId="0" fontId="14" fillId="0" borderId="11" xfId="3" applyFont="1" applyBorder="1">
      <alignment vertical="center" wrapText="1"/>
    </xf>
    <xf numFmtId="164" fontId="14" fillId="0" borderId="11" xfId="5" applyFont="1" applyBorder="1" applyAlignment="1">
      <alignment vertical="center" wrapText="1"/>
    </xf>
    <xf numFmtId="0" fontId="15" fillId="0" borderId="2" xfId="2" applyFont="1" applyAlignment="1">
      <alignment vertical="center" wrapText="1"/>
    </xf>
    <xf numFmtId="0" fontId="14" fillId="0" borderId="9" xfId="3" applyFont="1" applyBorder="1">
      <alignment vertical="center" wrapText="1"/>
    </xf>
    <xf numFmtId="0" fontId="20" fillId="0" borderId="1" xfId="4" applyFont="1" applyBorder="1" applyAlignment="1">
      <alignment horizontal="centerContinuous" vertical="center" wrapText="1"/>
    </xf>
    <xf numFmtId="164" fontId="14" fillId="0" borderId="0" xfId="5" applyFont="1" applyAlignment="1">
      <alignment vertical="center" wrapText="1"/>
    </xf>
    <xf numFmtId="10" fontId="14" fillId="0" borderId="0" xfId="6" applyFont="1" applyAlignment="1">
      <alignment vertical="center" wrapText="1"/>
    </xf>
    <xf numFmtId="164" fontId="14" fillId="0" borderId="1" xfId="5" applyFont="1" applyBorder="1" applyAlignment="1">
      <alignment vertical="center" wrapText="1"/>
    </xf>
    <xf numFmtId="9" fontId="14" fillId="0" borderId="1" xfId="6" applyNumberFormat="1" applyFont="1" applyBorder="1" applyAlignment="1">
      <alignment vertical="center" wrapText="1"/>
    </xf>
    <xf numFmtId="164" fontId="15" fillId="0" borderId="1" xfId="3" applyNumberFormat="1" applyFont="1" applyBorder="1">
      <alignment vertical="center" wrapText="1"/>
    </xf>
    <xf numFmtId="9" fontId="15" fillId="0" borderId="1" xfId="3" applyNumberFormat="1" applyFont="1" applyBorder="1">
      <alignment vertical="center" wrapText="1"/>
    </xf>
    <xf numFmtId="0" fontId="10" fillId="2" borderId="1" xfId="0" applyFont="1" applyFill="1" applyBorder="1" applyAlignment="1">
      <alignment horizontal="left" vertical="center" wrapText="1"/>
    </xf>
    <xf numFmtId="164" fontId="14" fillId="0" borderId="1" xfId="3" applyNumberFormat="1" applyFont="1" applyBorder="1">
      <alignment vertical="center" wrapText="1"/>
    </xf>
    <xf numFmtId="0" fontId="15" fillId="0" borderId="0" xfId="2" applyFont="1" applyBorder="1" applyAlignment="1">
      <alignment vertical="center" wrapText="1"/>
    </xf>
    <xf numFmtId="0" fontId="20" fillId="0" borderId="0" xfId="4" applyFont="1" applyBorder="1" applyAlignment="1">
      <alignment horizontal="centerContinuous" vertical="center" wrapText="1"/>
    </xf>
    <xf numFmtId="0" fontId="13" fillId="0" borderId="0" xfId="0" applyFont="1" applyAlignment="1">
      <alignment horizontal="left" vertical="center" wrapText="1"/>
    </xf>
    <xf numFmtId="0" fontId="13" fillId="3" borderId="3" xfId="2" applyFont="1" applyFill="1" applyBorder="1" applyAlignment="1">
      <alignment vertical="center" wrapText="1"/>
    </xf>
    <xf numFmtId="0" fontId="9" fillId="0" borderId="8" xfId="0" applyFont="1" applyBorder="1" applyAlignment="1">
      <alignment wrapText="1"/>
    </xf>
    <xf numFmtId="0" fontId="14" fillId="3" borderId="1" xfId="3" applyFont="1" applyFill="1" applyBorder="1" applyAlignment="1">
      <alignment horizontal="left" vertical="center" wrapText="1"/>
    </xf>
    <xf numFmtId="9" fontId="14" fillId="0" borderId="1" xfId="3" applyNumberFormat="1" applyFont="1" applyBorder="1">
      <alignment vertical="center" wrapText="1"/>
    </xf>
    <xf numFmtId="0" fontId="10" fillId="2" borderId="12" xfId="0" applyFont="1" applyFill="1" applyBorder="1" applyAlignment="1">
      <alignment horizontal="left" vertical="center" wrapText="1"/>
    </xf>
    <xf numFmtId="0" fontId="26" fillId="0" borderId="1" xfId="0" applyFont="1" applyBorder="1" applyAlignment="1">
      <alignment vertical="center" wrapText="1"/>
    </xf>
    <xf numFmtId="0" fontId="26" fillId="0" borderId="9" xfId="0" applyFont="1" applyBorder="1" applyAlignment="1">
      <alignment vertical="center" wrapText="1"/>
    </xf>
    <xf numFmtId="0" fontId="25"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horizontal="left" vertical="center" wrapText="1"/>
    </xf>
    <xf numFmtId="0" fontId="28" fillId="0" borderId="2" xfId="0" applyFont="1" applyBorder="1" applyAlignment="1">
      <alignment vertical="center" wrapText="1"/>
    </xf>
    <xf numFmtId="0" fontId="29" fillId="0" borderId="1" xfId="0" applyFont="1" applyBorder="1" applyAlignment="1">
      <alignment vertical="center" wrapText="1"/>
    </xf>
  </cellXfs>
  <cellStyles count="7">
    <cellStyle name="Normal" xfId="0" builtinId="0"/>
    <cellStyle name="Percent" xfId="1" builtinId="5"/>
    <cellStyle name="WSCColSummaryHeadingCentred" xfId="4" xr:uid="{3FB8C0F0-C858-4948-BCEB-97587D1A44FB}"/>
    <cellStyle name="WSCDefault" xfId="3" xr:uid="{8AE53DC4-251D-4362-B0DB-D25F395A4AE3}"/>
    <cellStyle name="WSCNumber0" xfId="5" xr:uid="{A7CC3DEB-5095-4D08-898A-F7D96A097BEA}"/>
    <cellStyle name="WSCPercent2" xfId="6" xr:uid="{E54A7F97-27D4-46F1-B76A-AC2DAF2291EA}"/>
    <cellStyle name="WSCQuestionTitle" xfId="2" xr:uid="{E66CB28A-0836-44A6-939B-E4D8DFEC31E7}"/>
  </cellStyles>
  <dxfs count="0"/>
  <tableStyles count="0" defaultTableStyle="TableStyleMedium2" defaultPivotStyle="PivotStyleLight16"/>
  <colors>
    <mruColors>
      <color rgb="FF612C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40018-EA4D-4A27-9724-BC21E4D6FD2B}">
  <sheetPr>
    <tabColor rgb="FF612C69"/>
  </sheetPr>
  <dimension ref="A1:B4"/>
  <sheetViews>
    <sheetView showGridLines="0" workbookViewId="0">
      <selection activeCell="A4" sqref="A4"/>
    </sheetView>
  </sheetViews>
  <sheetFormatPr defaultRowHeight="14.5"/>
  <sheetData>
    <row r="1" spans="1:2" ht="26">
      <c r="A1" s="96" t="s">
        <v>0</v>
      </c>
      <c r="B1" s="64"/>
    </row>
    <row r="4" spans="1:2">
      <c r="A4" s="63" t="s">
        <v>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61B92-19DD-4922-A496-C735C65BAEF3}">
  <sheetPr>
    <tabColor rgb="FF612C69"/>
  </sheetPr>
  <dimension ref="A1:A25"/>
  <sheetViews>
    <sheetView showGridLines="0" tabSelected="1" topLeftCell="A4" workbookViewId="0">
      <selection activeCell="A14" sqref="A14"/>
    </sheetView>
  </sheetViews>
  <sheetFormatPr defaultRowHeight="14.5"/>
  <cols>
    <col min="1" max="1" width="83.81640625" customWidth="1"/>
  </cols>
  <sheetData>
    <row r="1" spans="1:1" ht="26">
      <c r="A1" s="121" t="s">
        <v>2</v>
      </c>
    </row>
    <row r="2" spans="1:1">
      <c r="A2" s="62"/>
    </row>
    <row r="3" spans="1:1">
      <c r="A3" s="126" t="s">
        <v>3</v>
      </c>
    </row>
    <row r="4" spans="1:1" ht="43.5">
      <c r="A4" s="127" t="s">
        <v>249</v>
      </c>
    </row>
    <row r="5" spans="1:1" ht="29">
      <c r="A5" s="127" t="s">
        <v>245</v>
      </c>
    </row>
    <row r="6" spans="1:1" ht="29">
      <c r="A6" s="127" t="s">
        <v>246</v>
      </c>
    </row>
    <row r="7" spans="1:1" ht="29">
      <c r="A7" s="127" t="s">
        <v>250</v>
      </c>
    </row>
    <row r="8" spans="1:1" ht="29">
      <c r="A8" s="127" t="s">
        <v>251</v>
      </c>
    </row>
    <row r="9" spans="1:1" ht="58">
      <c r="A9" s="133" t="s">
        <v>254</v>
      </c>
    </row>
    <row r="10" spans="1:1">
      <c r="A10" s="127" t="s">
        <v>252</v>
      </c>
    </row>
    <row r="11" spans="1:1" ht="58">
      <c r="A11" s="127" t="s">
        <v>247</v>
      </c>
    </row>
    <row r="12" spans="1:1">
      <c r="A12" s="127" t="s">
        <v>253</v>
      </c>
    </row>
    <row r="13" spans="1:1">
      <c r="A13" s="127" t="s">
        <v>248</v>
      </c>
    </row>
    <row r="14" spans="1:1" ht="43.5">
      <c r="A14" s="128" t="s">
        <v>255</v>
      </c>
    </row>
    <row r="15" spans="1:1">
      <c r="A15" s="132"/>
    </row>
    <row r="16" spans="1:1">
      <c r="A16" s="129"/>
    </row>
    <row r="17" spans="1:1">
      <c r="A17" s="130"/>
    </row>
    <row r="18" spans="1:1">
      <c r="A18" s="130"/>
    </row>
    <row r="19" spans="1:1">
      <c r="A19" s="130"/>
    </row>
    <row r="20" spans="1:1">
      <c r="A20" s="130"/>
    </row>
    <row r="21" spans="1:1">
      <c r="A21" s="131"/>
    </row>
    <row r="22" spans="1:1">
      <c r="A22" s="130"/>
    </row>
    <row r="23" spans="1:1">
      <c r="A23" s="130"/>
    </row>
    <row r="24" spans="1:1">
      <c r="A24" s="129"/>
    </row>
    <row r="25" spans="1:1">
      <c r="A25" s="6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A6342-695B-44B8-AD72-E1BCEEC4D08B}">
  <sheetPr>
    <tabColor rgb="FF92D050"/>
  </sheetPr>
  <dimension ref="A1:F26"/>
  <sheetViews>
    <sheetView showGridLines="0" workbookViewId="0">
      <selection activeCell="E5" sqref="E5"/>
    </sheetView>
  </sheetViews>
  <sheetFormatPr defaultRowHeight="14.5"/>
  <cols>
    <col min="1" max="1" width="34.1796875" customWidth="1"/>
    <col min="2" max="2" width="14.1796875" customWidth="1"/>
    <col min="3" max="3" width="22.453125" customWidth="1"/>
  </cols>
  <sheetData>
    <row r="1" spans="1:6" ht="26">
      <c r="A1" s="122" t="s">
        <v>4</v>
      </c>
      <c r="B1" s="4"/>
      <c r="C1" s="4"/>
    </row>
    <row r="2" spans="1:6" ht="15.5">
      <c r="A2" s="4"/>
      <c r="B2" s="4"/>
      <c r="C2" s="4"/>
    </row>
    <row r="3" spans="1:6">
      <c r="A3" s="56" t="s">
        <v>5</v>
      </c>
      <c r="B3" s="57" t="s">
        <v>6</v>
      </c>
      <c r="C3" s="57" t="s">
        <v>7</v>
      </c>
    </row>
    <row r="4" spans="1:6">
      <c r="A4" s="58" t="s">
        <v>242</v>
      </c>
      <c r="B4" s="59">
        <v>60</v>
      </c>
      <c r="C4" s="60">
        <v>0.20069999999999999</v>
      </c>
    </row>
    <row r="5" spans="1:6">
      <c r="A5" s="58" t="s">
        <v>243</v>
      </c>
      <c r="B5" s="59">
        <v>137</v>
      </c>
      <c r="C5" s="60">
        <v>0.4582</v>
      </c>
    </row>
    <row r="6" spans="1:6">
      <c r="A6" s="58" t="s">
        <v>244</v>
      </c>
      <c r="B6" s="59">
        <v>102</v>
      </c>
      <c r="C6" s="60">
        <v>0.34110000000000001</v>
      </c>
    </row>
    <row r="7" spans="1:6">
      <c r="A7" s="61" t="s">
        <v>8</v>
      </c>
      <c r="B7" s="59">
        <f>SUM(B4:B6)</f>
        <v>299</v>
      </c>
      <c r="C7" s="60">
        <f>SUM(C4:C6)</f>
        <v>1</v>
      </c>
    </row>
    <row r="8" spans="1:6">
      <c r="A8" s="29"/>
      <c r="B8" s="29"/>
      <c r="C8" s="29"/>
    </row>
    <row r="9" spans="1:6">
      <c r="A9" s="29"/>
      <c r="B9" s="29"/>
      <c r="C9" s="29"/>
      <c r="F9" s="23"/>
    </row>
    <row r="10" spans="1:6">
      <c r="A10" s="5" t="s">
        <v>9</v>
      </c>
      <c r="B10" s="6" t="s">
        <v>6</v>
      </c>
      <c r="C10" s="7" t="s">
        <v>7</v>
      </c>
    </row>
    <row r="11" spans="1:6">
      <c r="A11" s="123" t="s">
        <v>10</v>
      </c>
      <c r="B11" s="53">
        <v>21</v>
      </c>
      <c r="C11" s="54">
        <v>7.0199999999999999E-2</v>
      </c>
    </row>
    <row r="12" spans="1:6" ht="29">
      <c r="A12" s="40" t="s">
        <v>11</v>
      </c>
      <c r="B12" s="49">
        <v>39</v>
      </c>
      <c r="C12" s="50">
        <v>0.13039999999999999</v>
      </c>
    </row>
    <row r="13" spans="1:6" ht="29">
      <c r="A13" s="40" t="s">
        <v>12</v>
      </c>
      <c r="B13" s="49">
        <v>137</v>
      </c>
      <c r="C13" s="50">
        <v>0.4582</v>
      </c>
    </row>
    <row r="14" spans="1:6">
      <c r="A14" s="40" t="s">
        <v>13</v>
      </c>
      <c r="B14" s="49">
        <v>72</v>
      </c>
      <c r="C14" s="50">
        <v>0.24079999999999999</v>
      </c>
    </row>
    <row r="15" spans="1:6">
      <c r="A15" s="40" t="s">
        <v>14</v>
      </c>
      <c r="B15" s="49">
        <v>6</v>
      </c>
      <c r="C15" s="50">
        <v>2.01E-2</v>
      </c>
    </row>
    <row r="16" spans="1:6">
      <c r="A16" s="40" t="s">
        <v>15</v>
      </c>
      <c r="B16" s="49">
        <v>4</v>
      </c>
      <c r="C16" s="50">
        <v>1.34E-2</v>
      </c>
    </row>
    <row r="17" spans="1:3">
      <c r="A17" s="40" t="s">
        <v>16</v>
      </c>
      <c r="B17" s="49">
        <v>7</v>
      </c>
      <c r="C17" s="50">
        <v>2.3400000000000001E-2</v>
      </c>
    </row>
    <row r="18" spans="1:3">
      <c r="A18" s="40" t="s">
        <v>17</v>
      </c>
      <c r="B18" s="49">
        <v>13</v>
      </c>
      <c r="C18" s="50">
        <v>4.3499999999999997E-2</v>
      </c>
    </row>
    <row r="19" spans="1:3">
      <c r="A19" s="8" t="s">
        <v>8</v>
      </c>
      <c r="B19" s="9">
        <f>SUM(B11:B18)</f>
        <v>299</v>
      </c>
      <c r="C19" s="55">
        <f>SUM(C11:C18)</f>
        <v>1</v>
      </c>
    </row>
    <row r="20" spans="1:3">
      <c r="A20" s="29"/>
      <c r="B20" s="29"/>
      <c r="C20" s="29"/>
    </row>
    <row r="21" spans="1:3">
      <c r="A21" s="29"/>
      <c r="B21" s="29"/>
      <c r="C21" s="29"/>
    </row>
    <row r="22" spans="1:3">
      <c r="A22" s="29"/>
      <c r="B22" s="29"/>
      <c r="C22" s="29"/>
    </row>
    <row r="23" spans="1:3">
      <c r="A23" s="29"/>
      <c r="B23" s="29"/>
      <c r="C23" s="29"/>
    </row>
    <row r="24" spans="1:3">
      <c r="A24" s="29"/>
      <c r="B24" s="29"/>
      <c r="C24" s="29"/>
    </row>
    <row r="25" spans="1:3">
      <c r="A25" s="29"/>
      <c r="B25" s="29"/>
      <c r="C25" s="29"/>
    </row>
    <row r="26" spans="1:3">
      <c r="A26" s="29"/>
      <c r="B26" s="29"/>
      <c r="C26" s="2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0337-3A4D-433D-9393-25703A373DBB}">
  <sheetPr>
    <tabColor rgb="FF92D050"/>
  </sheetPr>
  <dimension ref="A1:F257"/>
  <sheetViews>
    <sheetView showGridLines="0" topLeftCell="E1" workbookViewId="0"/>
  </sheetViews>
  <sheetFormatPr defaultRowHeight="14.5"/>
  <cols>
    <col min="1" max="1" width="41.453125" customWidth="1"/>
    <col min="2" max="2" width="15" customWidth="1"/>
    <col min="3" max="3" width="13.81640625" customWidth="1"/>
    <col min="4" max="4" width="12.453125" customWidth="1"/>
    <col min="5" max="5" width="13.54296875" customWidth="1"/>
  </cols>
  <sheetData>
    <row r="1" spans="1:6" ht="26">
      <c r="A1" s="43" t="s">
        <v>18</v>
      </c>
      <c r="B1" s="29"/>
      <c r="C1" s="29"/>
      <c r="D1" s="29"/>
      <c r="E1" s="29"/>
      <c r="F1" s="29"/>
    </row>
    <row r="2" spans="1:6">
      <c r="A2" s="29"/>
      <c r="B2" s="29"/>
      <c r="C2" s="29"/>
      <c r="D2" s="29"/>
      <c r="E2" s="29"/>
      <c r="F2" s="29"/>
    </row>
    <row r="3" spans="1:6" ht="29">
      <c r="A3" s="44" t="s">
        <v>19</v>
      </c>
      <c r="B3" s="26" t="s">
        <v>20</v>
      </c>
      <c r="C3" s="26" t="s">
        <v>21</v>
      </c>
      <c r="D3" s="29"/>
      <c r="E3" s="29"/>
      <c r="F3" s="29"/>
    </row>
    <row r="4" spans="1:6" ht="29">
      <c r="A4" s="45" t="s">
        <v>22</v>
      </c>
      <c r="B4" s="97">
        <v>58</v>
      </c>
      <c r="C4" s="98">
        <f>_xlfn.PERCENTOF(B4,B6)</f>
        <v>0.96666666666666667</v>
      </c>
      <c r="D4" s="29"/>
      <c r="E4" s="29"/>
      <c r="F4" s="29"/>
    </row>
    <row r="5" spans="1:6" ht="29">
      <c r="A5" s="45" t="s">
        <v>23</v>
      </c>
      <c r="B5" s="97">
        <v>2</v>
      </c>
      <c r="C5" s="98">
        <f>_xlfn.PERCENTOF(B5,B6)</f>
        <v>3.3333333333333333E-2</v>
      </c>
      <c r="D5" s="29"/>
      <c r="E5" s="29"/>
      <c r="F5" s="29"/>
    </row>
    <row r="6" spans="1:6">
      <c r="A6" s="46" t="s">
        <v>8</v>
      </c>
      <c r="B6" s="99">
        <f>SUM(B4:B5)</f>
        <v>60</v>
      </c>
      <c r="C6" s="100">
        <f>SUM(C4:C5)</f>
        <v>1</v>
      </c>
      <c r="D6" s="29"/>
      <c r="E6" s="29"/>
      <c r="F6" s="29"/>
    </row>
    <row r="7" spans="1:6">
      <c r="A7" s="29"/>
      <c r="B7" s="29"/>
      <c r="C7" s="29"/>
      <c r="D7" s="29"/>
      <c r="E7" s="29"/>
      <c r="F7" s="29"/>
    </row>
    <row r="8" spans="1:6">
      <c r="A8" s="29"/>
      <c r="B8" s="29"/>
      <c r="C8" s="29"/>
      <c r="D8" s="29"/>
      <c r="E8" s="29"/>
      <c r="F8" s="29"/>
    </row>
    <row r="9" spans="1:6">
      <c r="A9" s="47" t="s">
        <v>24</v>
      </c>
      <c r="B9" s="48" t="s">
        <v>6</v>
      </c>
      <c r="C9" s="48" t="s">
        <v>7</v>
      </c>
      <c r="D9" s="29"/>
      <c r="E9" s="29"/>
      <c r="F9" s="29"/>
    </row>
    <row r="10" spans="1:6" ht="26">
      <c r="A10" s="25" t="s">
        <v>25</v>
      </c>
      <c r="B10" s="49">
        <v>33</v>
      </c>
      <c r="C10" s="50">
        <f>_xlfn.PERCENTOF(B10,B21)</f>
        <v>0.84615384615384615</v>
      </c>
      <c r="D10" s="29"/>
      <c r="E10" s="29"/>
      <c r="F10" s="29"/>
    </row>
    <row r="11" spans="1:6" ht="26">
      <c r="A11" s="25" t="s">
        <v>26</v>
      </c>
      <c r="B11" s="49">
        <v>15</v>
      </c>
      <c r="C11" s="50">
        <f>_xlfn.PERCENTOF(B11,B21)</f>
        <v>0.38461538461538464</v>
      </c>
      <c r="D11" s="29"/>
      <c r="E11" s="29"/>
      <c r="F11" s="29"/>
    </row>
    <row r="12" spans="1:6" ht="26">
      <c r="A12" s="25" t="s">
        <v>27</v>
      </c>
      <c r="B12" s="49">
        <v>26</v>
      </c>
      <c r="C12" s="50">
        <f>_xlfn.PERCENTOF(B12,B21)</f>
        <v>0.66666666666666663</v>
      </c>
      <c r="D12" s="29"/>
      <c r="E12" s="29"/>
      <c r="F12" s="29"/>
    </row>
    <row r="13" spans="1:6">
      <c r="A13" s="25" t="s">
        <v>28</v>
      </c>
      <c r="B13" s="49">
        <v>23</v>
      </c>
      <c r="C13" s="50">
        <f>_xlfn.PERCENTOF(B13,B21)</f>
        <v>0.58974358974358976</v>
      </c>
      <c r="D13" s="29"/>
      <c r="E13" s="29"/>
      <c r="F13" s="29"/>
    </row>
    <row r="14" spans="1:6">
      <c r="A14" s="25" t="s">
        <v>29</v>
      </c>
      <c r="B14" s="49">
        <v>15</v>
      </c>
      <c r="C14" s="50">
        <f>_xlfn.PERCENTOF(B14,B21)</f>
        <v>0.38461538461538464</v>
      </c>
      <c r="D14" s="29"/>
      <c r="E14" s="29"/>
      <c r="F14" s="29"/>
    </row>
    <row r="15" spans="1:6" ht="26">
      <c r="A15" s="25" t="s">
        <v>30</v>
      </c>
      <c r="B15" s="49">
        <v>18</v>
      </c>
      <c r="C15" s="50">
        <f>_xlfn.PERCENTOF(B15,B21)</f>
        <v>0.46153846153846156</v>
      </c>
      <c r="D15" s="29"/>
      <c r="E15" s="29"/>
      <c r="F15" s="29"/>
    </row>
    <row r="16" spans="1:6" ht="26">
      <c r="A16" s="25" t="s">
        <v>31</v>
      </c>
      <c r="B16" s="49">
        <v>6</v>
      </c>
      <c r="C16" s="50">
        <f>_xlfn.PERCENTOF(B16,B21)</f>
        <v>0.15384615384615385</v>
      </c>
      <c r="D16" s="29"/>
      <c r="E16" s="29"/>
      <c r="F16" s="29"/>
    </row>
    <row r="17" spans="1:6" ht="26">
      <c r="A17" s="25" t="s">
        <v>32</v>
      </c>
      <c r="B17" s="49">
        <v>18</v>
      </c>
      <c r="C17" s="50">
        <f>_xlfn.PERCENTOF(B17,B21)</f>
        <v>0.46153846153846156</v>
      </c>
      <c r="D17" s="29"/>
      <c r="E17" s="29"/>
      <c r="F17" s="29"/>
    </row>
    <row r="18" spans="1:6">
      <c r="A18" s="25" t="s">
        <v>33</v>
      </c>
      <c r="B18" s="49">
        <v>0</v>
      </c>
      <c r="C18" s="50">
        <f>_xlfn.PERCENTOF(B18,B21)</f>
        <v>0</v>
      </c>
      <c r="D18" s="29"/>
      <c r="E18" s="29"/>
      <c r="F18" s="29"/>
    </row>
    <row r="19" spans="1:6">
      <c r="A19" s="25" t="s">
        <v>34</v>
      </c>
      <c r="B19" s="49">
        <v>8</v>
      </c>
      <c r="C19" s="50">
        <f>_xlfn.PERCENTOF(B19,B21)</f>
        <v>0.20512820512820512</v>
      </c>
      <c r="D19" s="29"/>
      <c r="E19" s="29"/>
      <c r="F19" s="29"/>
    </row>
    <row r="20" spans="1:6">
      <c r="A20" s="32"/>
      <c r="B20" s="32"/>
      <c r="C20" s="32"/>
      <c r="D20" s="29"/>
      <c r="E20" s="29"/>
      <c r="F20" s="29"/>
    </row>
    <row r="21" spans="1:6">
      <c r="A21" s="25" t="s">
        <v>35</v>
      </c>
      <c r="B21" s="49">
        <v>39</v>
      </c>
      <c r="C21" s="32"/>
      <c r="D21" s="29"/>
      <c r="E21" s="29"/>
      <c r="F21" s="29"/>
    </row>
    <row r="22" spans="1:6">
      <c r="A22" s="29"/>
      <c r="B22" s="29"/>
      <c r="C22" s="29"/>
      <c r="D22" s="29"/>
      <c r="E22" s="29"/>
      <c r="F22" s="29"/>
    </row>
    <row r="23" spans="1:6">
      <c r="A23" s="29"/>
      <c r="B23" s="29"/>
      <c r="C23" s="29"/>
      <c r="D23" s="29"/>
      <c r="E23" s="29"/>
      <c r="F23" s="29"/>
    </row>
    <row r="24" spans="1:6" ht="43.5">
      <c r="A24" s="47" t="s">
        <v>36</v>
      </c>
      <c r="B24" s="48" t="s">
        <v>6</v>
      </c>
      <c r="C24" s="48" t="s">
        <v>7</v>
      </c>
      <c r="D24" s="29"/>
      <c r="E24" s="29"/>
      <c r="F24" s="29"/>
    </row>
    <row r="25" spans="1:6">
      <c r="A25" s="25" t="s">
        <v>37</v>
      </c>
      <c r="B25" s="49">
        <v>2</v>
      </c>
      <c r="C25" s="50">
        <f>_xlfn.PERCENTOF(B25,B32)</f>
        <v>5.128205128205128E-2</v>
      </c>
      <c r="D25" s="29"/>
      <c r="E25" s="29"/>
      <c r="F25" s="29"/>
    </row>
    <row r="26" spans="1:6">
      <c r="A26" s="25" t="s">
        <v>38</v>
      </c>
      <c r="B26" s="49">
        <v>13</v>
      </c>
      <c r="C26" s="50">
        <f>_xlfn.PERCENTOF(B26,B32)</f>
        <v>0.33333333333333331</v>
      </c>
      <c r="D26" s="29"/>
      <c r="E26" s="29"/>
      <c r="F26" s="29"/>
    </row>
    <row r="27" spans="1:6">
      <c r="A27" s="25" t="s">
        <v>39</v>
      </c>
      <c r="B27" s="49">
        <v>11</v>
      </c>
      <c r="C27" s="50">
        <f>_xlfn.PERCENTOF(B27,B32)</f>
        <v>0.28205128205128205</v>
      </c>
      <c r="D27" s="29"/>
      <c r="E27" s="29"/>
      <c r="F27" s="29"/>
    </row>
    <row r="28" spans="1:6">
      <c r="A28" s="25" t="s">
        <v>40</v>
      </c>
      <c r="B28" s="49">
        <v>2</v>
      </c>
      <c r="C28" s="50">
        <f>_xlfn.PERCENTOF(B28,B32)</f>
        <v>5.128205128205128E-2</v>
      </c>
      <c r="D28" s="29"/>
      <c r="E28" s="29"/>
      <c r="F28" s="29"/>
    </row>
    <row r="29" spans="1:6">
      <c r="A29" s="25" t="s">
        <v>41</v>
      </c>
      <c r="B29" s="49">
        <v>7</v>
      </c>
      <c r="C29" s="50">
        <f>_xlfn.PERCENTOF(B29,B32)</f>
        <v>0.17948717948717949</v>
      </c>
      <c r="D29" s="29"/>
      <c r="E29" s="29"/>
      <c r="F29" s="29"/>
    </row>
    <row r="30" spans="1:6" ht="26">
      <c r="A30" s="25" t="s">
        <v>42</v>
      </c>
      <c r="B30" s="49">
        <v>4</v>
      </c>
      <c r="C30" s="50">
        <f>_xlfn.PERCENTOF(B30,B32)</f>
        <v>0.10256410256410256</v>
      </c>
      <c r="D30" s="29"/>
      <c r="E30" s="29"/>
      <c r="F30" s="29"/>
    </row>
    <row r="31" spans="1:6">
      <c r="A31" s="25" t="s">
        <v>33</v>
      </c>
      <c r="B31" s="49">
        <v>0</v>
      </c>
      <c r="C31" s="50">
        <f>_xlfn.PERCENTOF(B31,B32)</f>
        <v>0</v>
      </c>
      <c r="D31" s="29"/>
      <c r="E31" s="29"/>
      <c r="F31" s="29"/>
    </row>
    <row r="32" spans="1:6">
      <c r="A32" s="37" t="s">
        <v>8</v>
      </c>
      <c r="B32" s="34">
        <f>SUM(B25:B31)</f>
        <v>39</v>
      </c>
      <c r="C32" s="35">
        <f>SUM(C25:C31)</f>
        <v>1</v>
      </c>
      <c r="D32" s="29"/>
      <c r="E32" s="29"/>
      <c r="F32" s="29"/>
    </row>
    <row r="33" spans="1:6">
      <c r="A33" s="29"/>
      <c r="B33" s="29"/>
      <c r="C33" s="29"/>
      <c r="D33" s="29"/>
      <c r="E33" s="29"/>
      <c r="F33" s="29"/>
    </row>
    <row r="34" spans="1:6">
      <c r="A34" s="29"/>
      <c r="B34" s="29"/>
      <c r="C34" s="29"/>
      <c r="D34" s="29"/>
      <c r="E34" s="29"/>
      <c r="F34" s="29"/>
    </row>
    <row r="35" spans="1:6" ht="43.5">
      <c r="A35" s="47" t="s">
        <v>43</v>
      </c>
      <c r="B35" s="47" t="s">
        <v>44</v>
      </c>
      <c r="C35" s="47" t="s">
        <v>45</v>
      </c>
      <c r="D35" s="47" t="s">
        <v>46</v>
      </c>
      <c r="E35" s="47" t="s">
        <v>33</v>
      </c>
      <c r="F35" s="29"/>
    </row>
    <row r="36" spans="1:6">
      <c r="A36" s="25" t="s">
        <v>47</v>
      </c>
      <c r="B36" s="49">
        <v>5</v>
      </c>
      <c r="C36" s="49">
        <v>7</v>
      </c>
      <c r="D36" s="49">
        <v>27</v>
      </c>
      <c r="E36" s="31">
        <v>0</v>
      </c>
      <c r="F36" s="29"/>
    </row>
    <row r="37" spans="1:6">
      <c r="A37" s="25" t="s">
        <v>48</v>
      </c>
      <c r="B37" s="49">
        <v>1</v>
      </c>
      <c r="C37" s="49">
        <v>5</v>
      </c>
      <c r="D37" s="49">
        <v>32</v>
      </c>
      <c r="E37" s="31">
        <v>1</v>
      </c>
      <c r="F37" s="29"/>
    </row>
    <row r="38" spans="1:6" ht="26">
      <c r="A38" s="25" t="s">
        <v>49</v>
      </c>
      <c r="B38" s="49">
        <v>14</v>
      </c>
      <c r="C38" s="49">
        <v>14</v>
      </c>
      <c r="D38" s="49">
        <v>11</v>
      </c>
      <c r="E38" s="31">
        <v>0</v>
      </c>
      <c r="F38" s="29"/>
    </row>
    <row r="39" spans="1:6">
      <c r="A39" s="25" t="s">
        <v>50</v>
      </c>
      <c r="B39" s="49">
        <v>0</v>
      </c>
      <c r="C39" s="49">
        <v>1</v>
      </c>
      <c r="D39" s="49">
        <v>37</v>
      </c>
      <c r="E39" s="31">
        <v>1</v>
      </c>
      <c r="F39" s="29"/>
    </row>
    <row r="40" spans="1:6">
      <c r="A40" s="25" t="s">
        <v>51</v>
      </c>
      <c r="B40" s="49">
        <v>0</v>
      </c>
      <c r="C40" s="49">
        <v>0</v>
      </c>
      <c r="D40" s="49">
        <v>38</v>
      </c>
      <c r="E40" s="31">
        <v>1</v>
      </c>
      <c r="F40" s="29"/>
    </row>
    <row r="41" spans="1:6">
      <c r="A41" s="36"/>
      <c r="B41" s="36"/>
      <c r="C41" s="36"/>
      <c r="D41" s="36"/>
      <c r="E41" s="36"/>
      <c r="F41" s="29"/>
    </row>
    <row r="42" spans="1:6">
      <c r="A42" s="25" t="s">
        <v>47</v>
      </c>
      <c r="B42" s="51">
        <f>_xlfn.PERCENTOF(B36,B48)</f>
        <v>0.12820512820512819</v>
      </c>
      <c r="C42" s="51">
        <f>_xlfn.PERCENTOF(C36,B48)</f>
        <v>0.17948717948717949</v>
      </c>
      <c r="D42" s="51">
        <f>_xlfn.PERCENTOF(D36,B48)</f>
        <v>0.69230769230769229</v>
      </c>
      <c r="E42" s="51">
        <f>_xlfn.PERCENTOF(E36,B48)</f>
        <v>0</v>
      </c>
      <c r="F42" s="29"/>
    </row>
    <row r="43" spans="1:6">
      <c r="A43" s="25" t="s">
        <v>48</v>
      </c>
      <c r="B43" s="51">
        <f>_xlfn.PERCENTOF(B37,B48)</f>
        <v>2.564102564102564E-2</v>
      </c>
      <c r="C43" s="51">
        <f>_xlfn.PERCENTOF(C37,B48)</f>
        <v>0.12820512820512819</v>
      </c>
      <c r="D43" s="51">
        <f>_xlfn.PERCENTOF(D37,B48)</f>
        <v>0.82051282051282048</v>
      </c>
      <c r="E43" s="51">
        <f>_xlfn.PERCENTOF(E37,B48)</f>
        <v>2.564102564102564E-2</v>
      </c>
      <c r="F43" s="29"/>
    </row>
    <row r="44" spans="1:6" ht="26">
      <c r="A44" s="25" t="s">
        <v>49</v>
      </c>
      <c r="B44" s="51">
        <f>_xlfn.PERCENTOF(B38,B48)</f>
        <v>0.35897435897435898</v>
      </c>
      <c r="C44" s="51">
        <f>_xlfn.PERCENTOF(C38,B48)</f>
        <v>0.35897435897435898</v>
      </c>
      <c r="D44" s="51">
        <f>_xlfn.PERCENTOF(D38,B48)</f>
        <v>0.28205128205128205</v>
      </c>
      <c r="E44" s="51">
        <f>_xlfn.PERCENTOF(E38,B48)</f>
        <v>0</v>
      </c>
      <c r="F44" s="29"/>
    </row>
    <row r="45" spans="1:6">
      <c r="A45" s="25" t="s">
        <v>50</v>
      </c>
      <c r="B45" s="51">
        <f>_xlfn.PERCENTOF(B39,B48)</f>
        <v>0</v>
      </c>
      <c r="C45" s="51">
        <f>_xlfn.PERCENTOF(C39,B48)</f>
        <v>2.564102564102564E-2</v>
      </c>
      <c r="D45" s="51">
        <f>_xlfn.PERCENTOF(D39,B48)</f>
        <v>0.94871794871794868</v>
      </c>
      <c r="E45" s="51">
        <f>_xlfn.PERCENTOF(E39,B48)</f>
        <v>2.564102564102564E-2</v>
      </c>
      <c r="F45" s="29"/>
    </row>
    <row r="46" spans="1:6">
      <c r="A46" s="25" t="s">
        <v>51</v>
      </c>
      <c r="B46" s="51">
        <f>_xlfn.PERCENTOF(B40,B48)</f>
        <v>0</v>
      </c>
      <c r="C46" s="51">
        <f>_xlfn.PERCENTOF(C40,B48)</f>
        <v>0</v>
      </c>
      <c r="D46" s="51">
        <f>_xlfn.PERCENTOF(D40,B48)</f>
        <v>0.97435897435897434</v>
      </c>
      <c r="E46" s="51">
        <f>_xlfn.PERCENTOF(E40,B48)</f>
        <v>2.564102564102564E-2</v>
      </c>
      <c r="F46" s="29"/>
    </row>
    <row r="47" spans="1:6">
      <c r="A47" s="32"/>
      <c r="B47" s="32"/>
      <c r="C47" s="32"/>
      <c r="D47" s="32"/>
      <c r="E47" s="32"/>
      <c r="F47" s="29"/>
    </row>
    <row r="48" spans="1:6">
      <c r="A48" s="25" t="s">
        <v>35</v>
      </c>
      <c r="B48" s="32">
        <v>39</v>
      </c>
      <c r="C48" s="32"/>
      <c r="D48" s="32"/>
      <c r="E48" s="32"/>
      <c r="F48" s="29"/>
    </row>
    <row r="49" spans="1:6">
      <c r="A49" s="29"/>
      <c r="B49" s="29"/>
      <c r="C49" s="29"/>
      <c r="D49" s="29"/>
      <c r="E49" s="29"/>
      <c r="F49" s="29"/>
    </row>
    <row r="50" spans="1:6">
      <c r="A50" s="29"/>
      <c r="B50" s="29"/>
      <c r="C50" s="29"/>
      <c r="D50" s="29"/>
      <c r="E50" s="29"/>
      <c r="F50" s="29"/>
    </row>
    <row r="51" spans="1:6" ht="29">
      <c r="A51" s="47" t="s">
        <v>52</v>
      </c>
      <c r="B51" s="48" t="s">
        <v>6</v>
      </c>
      <c r="C51" s="48" t="s">
        <v>7</v>
      </c>
      <c r="D51" s="29"/>
      <c r="E51" s="29"/>
      <c r="F51" s="29"/>
    </row>
    <row r="52" spans="1:6">
      <c r="A52" s="25" t="s">
        <v>53</v>
      </c>
      <c r="B52" s="49">
        <v>18</v>
      </c>
      <c r="C52" s="51">
        <f>_xlfn.PERCENTOF(B52,B55)</f>
        <v>0.46153846153846156</v>
      </c>
      <c r="D52" s="29"/>
      <c r="E52" s="29"/>
      <c r="F52" s="29"/>
    </row>
    <row r="53" spans="1:6">
      <c r="A53" s="25" t="s">
        <v>54</v>
      </c>
      <c r="B53" s="49">
        <v>20</v>
      </c>
      <c r="C53" s="51">
        <f>_xlfn.PERCENTOF(B53,B55)</f>
        <v>0.51282051282051277</v>
      </c>
      <c r="D53" s="29"/>
      <c r="E53" s="29"/>
      <c r="F53" s="29"/>
    </row>
    <row r="54" spans="1:6">
      <c r="A54" s="25" t="s">
        <v>33</v>
      </c>
      <c r="B54" s="49">
        <v>1</v>
      </c>
      <c r="C54" s="51">
        <f>_xlfn.PERCENTOF(B54,B55)</f>
        <v>2.564102564102564E-2</v>
      </c>
      <c r="D54" s="29"/>
      <c r="E54" s="29"/>
      <c r="F54" s="29"/>
    </row>
    <row r="55" spans="1:6">
      <c r="A55" s="27" t="s">
        <v>8</v>
      </c>
      <c r="B55" s="34">
        <f>SUM(B52:B54)</f>
        <v>39</v>
      </c>
      <c r="C55" s="35">
        <f>SUM(C52:C54)</f>
        <v>1</v>
      </c>
      <c r="D55" s="29"/>
      <c r="E55" s="29"/>
      <c r="F55" s="29"/>
    </row>
    <row r="56" spans="1:6">
      <c r="A56" s="29"/>
      <c r="B56" s="29"/>
      <c r="C56" s="29"/>
      <c r="D56" s="29"/>
      <c r="E56" s="29"/>
      <c r="F56" s="29"/>
    </row>
    <row r="57" spans="1:6">
      <c r="A57" s="29"/>
      <c r="B57" s="29"/>
      <c r="C57" s="29"/>
      <c r="D57" s="29"/>
      <c r="E57" s="29"/>
      <c r="F57" s="29"/>
    </row>
    <row r="58" spans="1:6" ht="43.5">
      <c r="A58" s="47" t="s">
        <v>55</v>
      </c>
      <c r="B58" s="26" t="s">
        <v>56</v>
      </c>
      <c r="C58" s="26" t="s">
        <v>57</v>
      </c>
      <c r="D58" s="26" t="s">
        <v>58</v>
      </c>
      <c r="E58" s="29"/>
      <c r="F58" s="29"/>
    </row>
    <row r="59" spans="1:6">
      <c r="A59" s="25" t="s">
        <v>59</v>
      </c>
      <c r="B59" s="49">
        <v>26</v>
      </c>
      <c r="C59" s="49">
        <v>12</v>
      </c>
      <c r="D59" s="49">
        <v>19</v>
      </c>
      <c r="E59" s="29"/>
      <c r="F59" s="29"/>
    </row>
    <row r="60" spans="1:6">
      <c r="A60" s="25" t="s">
        <v>60</v>
      </c>
      <c r="B60" s="49">
        <v>12</v>
      </c>
      <c r="C60" s="49">
        <v>5</v>
      </c>
      <c r="D60" s="49">
        <v>29</v>
      </c>
      <c r="E60" s="29"/>
      <c r="F60" s="29"/>
    </row>
    <row r="61" spans="1:6">
      <c r="A61" s="25" t="s">
        <v>61</v>
      </c>
      <c r="B61" s="49">
        <v>8</v>
      </c>
      <c r="C61" s="49">
        <v>10</v>
      </c>
      <c r="D61" s="49">
        <v>28</v>
      </c>
      <c r="E61" s="29"/>
      <c r="F61" s="29"/>
    </row>
    <row r="62" spans="1:6">
      <c r="A62" s="25" t="s">
        <v>62</v>
      </c>
      <c r="B62" s="49">
        <v>18</v>
      </c>
      <c r="C62" s="49">
        <v>16</v>
      </c>
      <c r="D62" s="49">
        <v>22</v>
      </c>
      <c r="E62" s="29"/>
      <c r="F62" s="29"/>
    </row>
    <row r="63" spans="1:6">
      <c r="A63" s="25" t="s">
        <v>63</v>
      </c>
      <c r="B63" s="49">
        <v>16</v>
      </c>
      <c r="C63" s="49">
        <v>22</v>
      </c>
      <c r="D63" s="49">
        <v>21</v>
      </c>
      <c r="E63" s="29"/>
      <c r="F63" s="29"/>
    </row>
    <row r="64" spans="1:6">
      <c r="A64" s="25" t="s">
        <v>64</v>
      </c>
      <c r="B64" s="49">
        <v>15</v>
      </c>
      <c r="C64" s="49">
        <v>16</v>
      </c>
      <c r="D64" s="49">
        <v>29</v>
      </c>
      <c r="E64" s="29"/>
      <c r="F64" s="29"/>
    </row>
    <row r="65" spans="1:6">
      <c r="A65" s="25" t="s">
        <v>65</v>
      </c>
      <c r="B65" s="49">
        <v>16</v>
      </c>
      <c r="C65" s="49">
        <v>24</v>
      </c>
      <c r="D65" s="49">
        <v>20</v>
      </c>
      <c r="E65" s="29"/>
      <c r="F65" s="29"/>
    </row>
    <row r="66" spans="1:6">
      <c r="A66" s="25" t="s">
        <v>66</v>
      </c>
      <c r="B66" s="49">
        <v>19</v>
      </c>
      <c r="C66" s="49">
        <v>33</v>
      </c>
      <c r="D66" s="49">
        <v>17</v>
      </c>
      <c r="E66" s="29"/>
      <c r="F66" s="29"/>
    </row>
    <row r="67" spans="1:6">
      <c r="A67" s="36"/>
      <c r="B67" s="36"/>
      <c r="C67" s="36"/>
      <c r="D67" s="36"/>
      <c r="E67" s="29"/>
      <c r="F67" s="29"/>
    </row>
    <row r="68" spans="1:6">
      <c r="A68" s="25" t="s">
        <v>59</v>
      </c>
      <c r="B68" s="51">
        <f>_xlfn.PERCENTOF(B59,B77)</f>
        <v>0.66666666666666663</v>
      </c>
      <c r="C68" s="51">
        <f>_xlfn.PERCENTOF(C59,B77)</f>
        <v>0.30769230769230771</v>
      </c>
      <c r="D68" s="51">
        <f>_xlfn.PERCENTOF(D59,B77)</f>
        <v>0.48717948717948717</v>
      </c>
      <c r="E68" s="29"/>
      <c r="F68" s="29"/>
    </row>
    <row r="69" spans="1:6">
      <c r="A69" s="25" t="s">
        <v>60</v>
      </c>
      <c r="B69" s="51">
        <f>_xlfn.PERCENTOF(B60,B77)</f>
        <v>0.30769230769230771</v>
      </c>
      <c r="C69" s="51">
        <f>_xlfn.PERCENTOF(C60,B77)</f>
        <v>0.12820512820512819</v>
      </c>
      <c r="D69" s="51">
        <f>_xlfn.PERCENTOF(D60,B77)</f>
        <v>0.74358974358974361</v>
      </c>
      <c r="E69" s="29"/>
      <c r="F69" s="29"/>
    </row>
    <row r="70" spans="1:6">
      <c r="A70" s="25" t="s">
        <v>61</v>
      </c>
      <c r="B70" s="51">
        <f>_xlfn.PERCENTOF(B61,B77)</f>
        <v>0.20512820512820512</v>
      </c>
      <c r="C70" s="51">
        <f>_xlfn.PERCENTOF(C61,B77)</f>
        <v>0.25641025641025639</v>
      </c>
      <c r="D70" s="51">
        <f>_xlfn.PERCENTOF(D61,B77)</f>
        <v>0.71794871794871795</v>
      </c>
      <c r="E70" s="29"/>
      <c r="F70" s="29"/>
    </row>
    <row r="71" spans="1:6">
      <c r="A71" s="25" t="s">
        <v>62</v>
      </c>
      <c r="B71" s="51">
        <f>_xlfn.PERCENTOF(B62,B77)</f>
        <v>0.46153846153846156</v>
      </c>
      <c r="C71" s="51">
        <f>_xlfn.PERCENTOF(C62,B77)</f>
        <v>0.41025641025641024</v>
      </c>
      <c r="D71" s="51">
        <f>_xlfn.PERCENTOF(D62,B77)</f>
        <v>0.5641025641025641</v>
      </c>
      <c r="E71" s="29"/>
      <c r="F71" s="29"/>
    </row>
    <row r="72" spans="1:6">
      <c r="A72" s="25" t="s">
        <v>63</v>
      </c>
      <c r="B72" s="51">
        <f>_xlfn.PERCENTOF(B63,B77)</f>
        <v>0.41025641025641024</v>
      </c>
      <c r="C72" s="51">
        <f>_xlfn.PERCENTOF(C63,B77)</f>
        <v>0.5641025641025641</v>
      </c>
      <c r="D72" s="51">
        <f>_xlfn.PERCENTOF(D63,B77)</f>
        <v>0.53846153846153844</v>
      </c>
      <c r="E72" s="29"/>
      <c r="F72" s="29"/>
    </row>
    <row r="73" spans="1:6">
      <c r="A73" s="25" t="s">
        <v>64</v>
      </c>
      <c r="B73" s="51">
        <f>_xlfn.PERCENTOF(B64,B77)</f>
        <v>0.38461538461538464</v>
      </c>
      <c r="C73" s="51">
        <f>_xlfn.PERCENTOF(C64,B77)</f>
        <v>0.41025641025641024</v>
      </c>
      <c r="D73" s="51">
        <f>_xlfn.PERCENTOF(D64,B77)</f>
        <v>0.74358974358974361</v>
      </c>
      <c r="E73" s="29"/>
      <c r="F73" s="29"/>
    </row>
    <row r="74" spans="1:6">
      <c r="A74" s="25" t="s">
        <v>65</v>
      </c>
      <c r="B74" s="51">
        <f>_xlfn.PERCENTOF(B65,B77)</f>
        <v>0.41025641025641024</v>
      </c>
      <c r="C74" s="51">
        <f>_xlfn.PERCENTOF(C65,B77)</f>
        <v>0.61538461538461542</v>
      </c>
      <c r="D74" s="51">
        <f>_xlfn.PERCENTOF(D65,B77)</f>
        <v>0.51282051282051277</v>
      </c>
      <c r="E74" s="29"/>
      <c r="F74" s="29"/>
    </row>
    <row r="75" spans="1:6">
      <c r="A75" s="25" t="s">
        <v>66</v>
      </c>
      <c r="B75" s="51">
        <f>_xlfn.PERCENTOF(B66,B77)</f>
        <v>0.48717948717948717</v>
      </c>
      <c r="C75" s="51">
        <f>_xlfn.PERCENTOF(C66,B77)</f>
        <v>0.84615384615384615</v>
      </c>
      <c r="D75" s="51">
        <f>_xlfn.PERCENTOF(D66,B77)</f>
        <v>0.4358974358974359</v>
      </c>
      <c r="E75" s="29"/>
      <c r="F75" s="29"/>
    </row>
    <row r="76" spans="1:6">
      <c r="A76" s="32"/>
      <c r="B76" s="32"/>
      <c r="C76" s="32"/>
      <c r="D76" s="32"/>
      <c r="E76" s="29"/>
      <c r="F76" s="29"/>
    </row>
    <row r="77" spans="1:6">
      <c r="A77" s="25" t="s">
        <v>35</v>
      </c>
      <c r="B77" s="32">
        <v>39</v>
      </c>
      <c r="C77" s="32"/>
      <c r="D77" s="32"/>
      <c r="E77" s="29"/>
      <c r="F77" s="29"/>
    </row>
    <row r="78" spans="1:6">
      <c r="A78" s="29"/>
      <c r="B78" s="29"/>
      <c r="C78" s="29"/>
      <c r="D78" s="29"/>
      <c r="E78" s="29"/>
      <c r="F78" s="29"/>
    </row>
    <row r="79" spans="1:6">
      <c r="A79" s="29"/>
      <c r="B79" s="29"/>
      <c r="C79" s="29"/>
      <c r="D79" s="29"/>
      <c r="E79" s="29"/>
      <c r="F79" s="29"/>
    </row>
    <row r="80" spans="1:6" ht="58">
      <c r="A80" s="47" t="s">
        <v>67</v>
      </c>
      <c r="B80" s="48" t="s">
        <v>6</v>
      </c>
      <c r="C80" s="48" t="s">
        <v>7</v>
      </c>
      <c r="D80" s="29"/>
      <c r="E80" s="29"/>
      <c r="F80" s="29"/>
    </row>
    <row r="81" spans="1:6">
      <c r="A81" s="25" t="s">
        <v>68</v>
      </c>
      <c r="B81" s="49">
        <v>11</v>
      </c>
      <c r="C81" s="51">
        <f>_xlfn.PERCENTOF(B81,B86)</f>
        <v>0.26829268292682928</v>
      </c>
      <c r="D81" s="29"/>
      <c r="E81" s="29"/>
      <c r="F81" s="29"/>
    </row>
    <row r="82" spans="1:6">
      <c r="A82" s="25" t="s">
        <v>69</v>
      </c>
      <c r="B82" s="49">
        <v>8</v>
      </c>
      <c r="C82" s="51">
        <f>_xlfn.PERCENTOF(B82,B86)</f>
        <v>0.1951219512195122</v>
      </c>
      <c r="D82" s="29"/>
      <c r="E82" s="29"/>
      <c r="F82" s="29"/>
    </row>
    <row r="83" spans="1:6">
      <c r="A83" s="25" t="s">
        <v>70</v>
      </c>
      <c r="B83" s="49">
        <v>8</v>
      </c>
      <c r="C83" s="51">
        <f>_xlfn.PERCENTOF(B83,B86)</f>
        <v>0.1951219512195122</v>
      </c>
      <c r="D83" s="29"/>
      <c r="E83" s="29"/>
      <c r="F83" s="29"/>
    </row>
    <row r="84" spans="1:6">
      <c r="A84" s="25" t="s">
        <v>71</v>
      </c>
      <c r="B84" s="49">
        <v>3</v>
      </c>
      <c r="C84" s="51">
        <f>_xlfn.PERCENTOF(B84,B86)</f>
        <v>7.3170731707317069E-2</v>
      </c>
      <c r="D84" s="29"/>
      <c r="E84" s="29"/>
      <c r="F84" s="29"/>
    </row>
    <row r="85" spans="1:6">
      <c r="A85" s="25" t="s">
        <v>72</v>
      </c>
      <c r="B85" s="49">
        <v>11</v>
      </c>
      <c r="C85" s="51">
        <f>_xlfn.PERCENTOF(B85,B86)</f>
        <v>0.26829268292682928</v>
      </c>
      <c r="D85" s="29"/>
      <c r="E85" s="29"/>
      <c r="F85" s="29"/>
    </row>
    <row r="86" spans="1:6">
      <c r="A86" s="27" t="s">
        <v>8</v>
      </c>
      <c r="B86" s="34">
        <f>SUM(B81:B85)</f>
        <v>41</v>
      </c>
      <c r="C86" s="35">
        <f>SUM(C81:C85)</f>
        <v>1</v>
      </c>
      <c r="D86" s="29"/>
      <c r="E86" s="29"/>
      <c r="F86" s="29"/>
    </row>
    <row r="87" spans="1:6">
      <c r="A87" s="29"/>
      <c r="B87" s="29"/>
      <c r="C87" s="29"/>
      <c r="D87" s="29"/>
      <c r="E87" s="29"/>
      <c r="F87" s="29"/>
    </row>
    <row r="88" spans="1:6">
      <c r="A88" s="29"/>
      <c r="B88" s="29"/>
      <c r="C88" s="29"/>
      <c r="D88" s="29"/>
      <c r="E88" s="29"/>
      <c r="F88" s="29"/>
    </row>
    <row r="89" spans="1:6">
      <c r="A89" s="47" t="s">
        <v>73</v>
      </c>
      <c r="B89" s="48" t="s">
        <v>6</v>
      </c>
      <c r="C89" s="48" t="s">
        <v>7</v>
      </c>
      <c r="D89" s="29"/>
      <c r="E89" s="29"/>
      <c r="F89" s="29"/>
    </row>
    <row r="90" spans="1:6">
      <c r="A90" s="25" t="s">
        <v>74</v>
      </c>
      <c r="B90" s="49">
        <v>17</v>
      </c>
      <c r="C90" s="51">
        <f>_xlfn.PERCENTOF(B90,B100)</f>
        <v>0.41463414634146339</v>
      </c>
      <c r="D90" s="29"/>
      <c r="E90" s="29"/>
      <c r="F90" s="29"/>
    </row>
    <row r="91" spans="1:6" ht="39">
      <c r="A91" s="25" t="s">
        <v>75</v>
      </c>
      <c r="B91" s="49">
        <v>21</v>
      </c>
      <c r="C91" s="51">
        <f>_xlfn.PERCENTOF(B91,B100)</f>
        <v>0.51219512195121952</v>
      </c>
      <c r="D91" s="29"/>
      <c r="E91" s="29"/>
      <c r="F91" s="29"/>
    </row>
    <row r="92" spans="1:6" ht="26">
      <c r="A92" s="25" t="s">
        <v>76</v>
      </c>
      <c r="B92" s="49">
        <v>9</v>
      </c>
      <c r="C92" s="51">
        <f>_xlfn.PERCENTOF(B92,B100)</f>
        <v>0.21951219512195122</v>
      </c>
      <c r="D92" s="29"/>
      <c r="E92" s="29"/>
      <c r="F92" s="29"/>
    </row>
    <row r="93" spans="1:6">
      <c r="A93" s="25" t="s">
        <v>77</v>
      </c>
      <c r="B93" s="49">
        <v>15</v>
      </c>
      <c r="C93" s="51">
        <f>_xlfn.PERCENTOF(B93,B100)</f>
        <v>0.36585365853658536</v>
      </c>
      <c r="D93" s="29"/>
      <c r="E93" s="29"/>
      <c r="F93" s="29"/>
    </row>
    <row r="94" spans="1:6" ht="39">
      <c r="A94" s="25" t="s">
        <v>78</v>
      </c>
      <c r="B94" s="49">
        <v>19</v>
      </c>
      <c r="C94" s="51">
        <f>_xlfn.PERCENTOF(B94,B100)</f>
        <v>0.46341463414634149</v>
      </c>
      <c r="D94" s="29"/>
      <c r="E94" s="29"/>
      <c r="F94" s="29"/>
    </row>
    <row r="95" spans="1:6">
      <c r="A95" s="25" t="s">
        <v>79</v>
      </c>
      <c r="B95" s="49">
        <v>31</v>
      </c>
      <c r="C95" s="51">
        <f>_xlfn.PERCENTOF(B95,B100)</f>
        <v>0.75609756097560976</v>
      </c>
      <c r="D95" s="29"/>
      <c r="E95" s="29"/>
      <c r="F95" s="29"/>
    </row>
    <row r="96" spans="1:6">
      <c r="A96" s="25" t="s">
        <v>80</v>
      </c>
      <c r="B96" s="49">
        <v>21</v>
      </c>
      <c r="C96" s="51">
        <f>_xlfn.PERCENTOF(B96,B100)</f>
        <v>0.51219512195121952</v>
      </c>
      <c r="D96" s="29"/>
      <c r="E96" s="29"/>
      <c r="F96" s="29"/>
    </row>
    <row r="97" spans="1:6">
      <c r="A97" s="25" t="s">
        <v>81</v>
      </c>
      <c r="B97" s="49">
        <v>0</v>
      </c>
      <c r="C97" s="51">
        <f>_xlfn.PERCENTOF(B97,B100)</f>
        <v>0</v>
      </c>
      <c r="D97" s="29"/>
      <c r="E97" s="29"/>
      <c r="F97" s="29"/>
    </row>
    <row r="98" spans="1:6">
      <c r="A98" s="25" t="s">
        <v>34</v>
      </c>
      <c r="B98" s="49">
        <v>11</v>
      </c>
      <c r="C98" s="51">
        <f>_xlfn.PERCENTOF(B98,B100)</f>
        <v>0.26829268292682928</v>
      </c>
      <c r="D98" s="29"/>
      <c r="E98" s="29"/>
      <c r="F98" s="29"/>
    </row>
    <row r="99" spans="1:6">
      <c r="A99" s="25"/>
      <c r="B99" s="52"/>
      <c r="C99" s="32"/>
      <c r="D99" s="29"/>
      <c r="E99" s="29"/>
      <c r="F99" s="29"/>
    </row>
    <row r="100" spans="1:6">
      <c r="A100" s="25" t="s">
        <v>35</v>
      </c>
      <c r="B100" s="49">
        <v>41</v>
      </c>
      <c r="C100" s="32"/>
      <c r="D100" s="29"/>
      <c r="E100" s="29"/>
      <c r="F100" s="29"/>
    </row>
    <row r="101" spans="1:6">
      <c r="A101" s="29"/>
      <c r="B101" s="29"/>
      <c r="C101" s="29"/>
      <c r="D101" s="29"/>
      <c r="E101" s="29"/>
      <c r="F101" s="29"/>
    </row>
    <row r="102" spans="1:6">
      <c r="A102" s="29"/>
      <c r="B102" s="29"/>
      <c r="C102" s="29"/>
      <c r="D102" s="29"/>
      <c r="E102" s="29"/>
      <c r="F102" s="29"/>
    </row>
    <row r="103" spans="1:6" ht="58">
      <c r="A103" s="47" t="s">
        <v>82</v>
      </c>
      <c r="B103" s="48" t="s">
        <v>6</v>
      </c>
      <c r="C103" s="48" t="s">
        <v>7</v>
      </c>
      <c r="D103" s="29"/>
      <c r="E103" s="29"/>
      <c r="F103" s="29"/>
    </row>
    <row r="104" spans="1:6">
      <c r="A104" s="25" t="s">
        <v>68</v>
      </c>
      <c r="B104" s="49">
        <v>7</v>
      </c>
      <c r="C104" s="51">
        <f>_xlfn.PERCENTOF(B104,B109)</f>
        <v>0.17073170731707318</v>
      </c>
      <c r="D104" s="29"/>
      <c r="E104" s="29"/>
      <c r="F104" s="29"/>
    </row>
    <row r="105" spans="1:6">
      <c r="A105" s="25" t="s">
        <v>69</v>
      </c>
      <c r="B105" s="49">
        <v>5</v>
      </c>
      <c r="C105" s="51">
        <f>_xlfn.PERCENTOF(B105,B109)</f>
        <v>0.12195121951219512</v>
      </c>
      <c r="D105" s="29"/>
      <c r="E105" s="29"/>
      <c r="F105" s="29"/>
    </row>
    <row r="106" spans="1:6">
      <c r="A106" s="25" t="s">
        <v>70</v>
      </c>
      <c r="B106" s="49">
        <v>7</v>
      </c>
      <c r="C106" s="51">
        <f>_xlfn.PERCENTOF(B106,B109)</f>
        <v>0.17073170731707318</v>
      </c>
      <c r="D106" s="29"/>
      <c r="E106" s="29"/>
      <c r="F106" s="29"/>
    </row>
    <row r="107" spans="1:6">
      <c r="A107" s="25" t="s">
        <v>71</v>
      </c>
      <c r="B107" s="49">
        <v>5</v>
      </c>
      <c r="C107" s="51">
        <f>_xlfn.PERCENTOF(B107,B109)</f>
        <v>0.12195121951219512</v>
      </c>
      <c r="D107" s="29"/>
      <c r="E107" s="29"/>
      <c r="F107" s="29"/>
    </row>
    <row r="108" spans="1:6">
      <c r="A108" s="25" t="s">
        <v>72</v>
      </c>
      <c r="B108" s="49">
        <v>17</v>
      </c>
      <c r="C108" s="51">
        <f>_xlfn.PERCENTOF(B108,B109)</f>
        <v>0.41463414634146339</v>
      </c>
      <c r="D108" s="29"/>
      <c r="E108" s="29"/>
      <c r="F108" s="29"/>
    </row>
    <row r="109" spans="1:6">
      <c r="A109" s="27" t="s">
        <v>8</v>
      </c>
      <c r="B109" s="34">
        <f>SUM(B104:B108)</f>
        <v>41</v>
      </c>
      <c r="C109" s="35">
        <f>SUM(C104:C108)</f>
        <v>1</v>
      </c>
      <c r="D109" s="29"/>
      <c r="E109" s="29"/>
      <c r="F109" s="29"/>
    </row>
    <row r="110" spans="1:6">
      <c r="A110" s="29"/>
      <c r="B110" s="29"/>
      <c r="C110" s="29"/>
      <c r="D110" s="29"/>
      <c r="E110" s="29"/>
      <c r="F110" s="29"/>
    </row>
    <row r="111" spans="1:6">
      <c r="A111" s="29"/>
      <c r="B111" s="29"/>
      <c r="C111" s="29"/>
      <c r="D111" s="29"/>
      <c r="E111" s="29"/>
      <c r="F111" s="29"/>
    </row>
    <row r="112" spans="1:6">
      <c r="A112" s="47" t="s">
        <v>83</v>
      </c>
      <c r="B112" s="48" t="s">
        <v>6</v>
      </c>
      <c r="C112" s="48" t="s">
        <v>7</v>
      </c>
      <c r="D112" s="29"/>
      <c r="E112" s="29"/>
      <c r="F112" s="29"/>
    </row>
    <row r="113" spans="1:6" ht="26">
      <c r="A113" s="25" t="s">
        <v>84</v>
      </c>
      <c r="B113" s="49">
        <v>22</v>
      </c>
      <c r="C113" s="51">
        <f>_xlfn.PERCENTOF(B113,B120)</f>
        <v>0.53658536585365857</v>
      </c>
      <c r="D113" s="29"/>
      <c r="E113" s="29"/>
      <c r="F113" s="29"/>
    </row>
    <row r="114" spans="1:6" ht="26">
      <c r="A114" s="25" t="s">
        <v>85</v>
      </c>
      <c r="B114" s="49">
        <v>23</v>
      </c>
      <c r="C114" s="51">
        <f>_xlfn.PERCENTOF(B114,B120)</f>
        <v>0.56097560975609762</v>
      </c>
      <c r="D114" s="29"/>
      <c r="E114" s="29"/>
      <c r="F114" s="29"/>
    </row>
    <row r="115" spans="1:6">
      <c r="A115" s="25" t="s">
        <v>86</v>
      </c>
      <c r="B115" s="49">
        <v>6</v>
      </c>
      <c r="C115" s="51">
        <f>_xlfn.PERCENTOF(B115,B120)</f>
        <v>0.14634146341463414</v>
      </c>
      <c r="D115" s="29"/>
      <c r="E115" s="29"/>
      <c r="F115" s="29"/>
    </row>
    <row r="116" spans="1:6">
      <c r="A116" s="25" t="s">
        <v>87</v>
      </c>
      <c r="B116" s="49">
        <v>7</v>
      </c>
      <c r="C116" s="51">
        <f>_xlfn.PERCENTOF(B116,B120)</f>
        <v>0.17073170731707318</v>
      </c>
      <c r="D116" s="29"/>
      <c r="E116" s="29"/>
      <c r="F116" s="29"/>
    </row>
    <row r="117" spans="1:6">
      <c r="A117" s="25" t="s">
        <v>88</v>
      </c>
      <c r="B117" s="49">
        <v>3</v>
      </c>
      <c r="C117" s="51">
        <f>_xlfn.PERCENTOF(B117,B120)</f>
        <v>7.3170731707317069E-2</v>
      </c>
      <c r="D117" s="29"/>
      <c r="E117" s="29"/>
      <c r="F117" s="29"/>
    </row>
    <row r="118" spans="1:6">
      <c r="A118" s="25" t="s">
        <v>89</v>
      </c>
      <c r="B118" s="49">
        <v>10</v>
      </c>
      <c r="C118" s="51">
        <f>_xlfn.PERCENTOF(B118,B120)</f>
        <v>0.24390243902439024</v>
      </c>
      <c r="D118" s="29"/>
      <c r="E118" s="29"/>
      <c r="F118" s="29"/>
    </row>
    <row r="119" spans="1:6">
      <c r="A119" s="32"/>
      <c r="B119" s="32"/>
      <c r="C119" s="32"/>
      <c r="D119" s="29"/>
      <c r="E119" s="29"/>
      <c r="F119" s="29"/>
    </row>
    <row r="120" spans="1:6">
      <c r="A120" s="25" t="s">
        <v>35</v>
      </c>
      <c r="B120" s="49">
        <v>41</v>
      </c>
      <c r="C120" s="32"/>
      <c r="D120" s="29"/>
      <c r="E120" s="29"/>
      <c r="F120" s="29"/>
    </row>
    <row r="121" spans="1:6">
      <c r="A121" s="29"/>
      <c r="B121" s="29"/>
      <c r="C121" s="29"/>
      <c r="D121" s="29"/>
      <c r="E121" s="29"/>
      <c r="F121" s="29"/>
    </row>
    <row r="122" spans="1:6">
      <c r="A122" s="29"/>
      <c r="B122" s="29"/>
      <c r="C122" s="29"/>
      <c r="D122" s="29"/>
      <c r="E122" s="29"/>
      <c r="F122" s="29"/>
    </row>
    <row r="123" spans="1:6" ht="72.5">
      <c r="A123" s="47" t="s">
        <v>90</v>
      </c>
      <c r="B123" s="48" t="s">
        <v>6</v>
      </c>
      <c r="C123" s="48" t="s">
        <v>7</v>
      </c>
      <c r="D123" s="29"/>
      <c r="E123" s="29"/>
      <c r="F123" s="29"/>
    </row>
    <row r="124" spans="1:6">
      <c r="A124" s="25" t="s">
        <v>68</v>
      </c>
      <c r="B124" s="49">
        <v>10</v>
      </c>
      <c r="C124" s="51">
        <f>_xlfn.PERCENTOF(B124,B129)</f>
        <v>0.24390243902439024</v>
      </c>
      <c r="D124" s="29"/>
      <c r="E124" s="29"/>
      <c r="F124" s="29"/>
    </row>
    <row r="125" spans="1:6">
      <c r="A125" s="25" t="s">
        <v>69</v>
      </c>
      <c r="B125" s="49">
        <v>9</v>
      </c>
      <c r="C125" s="51">
        <f>_xlfn.PERCENTOF(B125,B129)</f>
        <v>0.21951219512195122</v>
      </c>
      <c r="D125" s="29"/>
      <c r="E125" s="29"/>
      <c r="F125" s="29"/>
    </row>
    <row r="126" spans="1:6">
      <c r="A126" s="25" t="s">
        <v>70</v>
      </c>
      <c r="B126" s="49">
        <v>10</v>
      </c>
      <c r="C126" s="51">
        <f>_xlfn.PERCENTOF(B126,B129)</f>
        <v>0.24390243902439024</v>
      </c>
      <c r="D126" s="29"/>
      <c r="E126" s="29"/>
      <c r="F126" s="29"/>
    </row>
    <row r="127" spans="1:6">
      <c r="A127" s="25" t="s">
        <v>71</v>
      </c>
      <c r="B127" s="49">
        <v>6</v>
      </c>
      <c r="C127" s="51">
        <f>_xlfn.PERCENTOF(B127,B129)</f>
        <v>0.14634146341463414</v>
      </c>
      <c r="D127" s="29"/>
      <c r="E127" s="29"/>
      <c r="F127" s="29"/>
    </row>
    <row r="128" spans="1:6">
      <c r="A128" s="25" t="s">
        <v>72</v>
      </c>
      <c r="B128" s="49">
        <v>6</v>
      </c>
      <c r="C128" s="51">
        <f>_xlfn.PERCENTOF(B128,B129)</f>
        <v>0.14634146341463414</v>
      </c>
      <c r="D128" s="29"/>
      <c r="E128" s="29"/>
      <c r="F128" s="29"/>
    </row>
    <row r="129" spans="1:6">
      <c r="A129" s="37" t="s">
        <v>8</v>
      </c>
      <c r="B129" s="34">
        <f>SUM(B124:B128)</f>
        <v>41</v>
      </c>
      <c r="C129" s="35">
        <f>SUM(C124:C128)</f>
        <v>1</v>
      </c>
      <c r="D129" s="29"/>
      <c r="E129" s="29"/>
      <c r="F129" s="29"/>
    </row>
    <row r="130" spans="1:6">
      <c r="A130" s="29"/>
      <c r="B130" s="29"/>
      <c r="C130" s="29"/>
      <c r="D130" s="29"/>
      <c r="E130" s="29"/>
      <c r="F130" s="29"/>
    </row>
    <row r="131" spans="1:6">
      <c r="A131" s="29"/>
      <c r="B131" s="29"/>
      <c r="C131" s="29"/>
      <c r="D131" s="29"/>
      <c r="E131" s="29"/>
      <c r="F131" s="29"/>
    </row>
    <row r="132" spans="1:6" ht="29">
      <c r="A132" s="47" t="s">
        <v>91</v>
      </c>
      <c r="B132" s="48" t="s">
        <v>6</v>
      </c>
      <c r="C132" s="48" t="s">
        <v>7</v>
      </c>
      <c r="D132" s="29"/>
      <c r="E132" s="29"/>
      <c r="F132" s="29"/>
    </row>
    <row r="133" spans="1:6">
      <c r="A133" s="25" t="s">
        <v>53</v>
      </c>
      <c r="B133" s="49">
        <v>25</v>
      </c>
      <c r="C133" s="51">
        <f>_xlfn.PERCENTOF(B133,B136)</f>
        <v>0.625</v>
      </c>
      <c r="D133" s="29"/>
      <c r="E133" s="29"/>
      <c r="F133" s="29"/>
    </row>
    <row r="134" spans="1:6">
      <c r="A134" s="25" t="s">
        <v>54</v>
      </c>
      <c r="B134" s="49">
        <v>12</v>
      </c>
      <c r="C134" s="51">
        <f>_xlfn.PERCENTOF(B134,B136)</f>
        <v>0.3</v>
      </c>
      <c r="D134" s="29"/>
      <c r="E134" s="29"/>
      <c r="F134" s="29"/>
    </row>
    <row r="135" spans="1:6">
      <c r="A135" s="25" t="s">
        <v>33</v>
      </c>
      <c r="B135" s="49">
        <v>3</v>
      </c>
      <c r="C135" s="51">
        <f>_xlfn.PERCENTOF(B135,B136)</f>
        <v>7.4999999999999997E-2</v>
      </c>
      <c r="D135" s="29"/>
      <c r="E135" s="29"/>
      <c r="F135" s="29"/>
    </row>
    <row r="136" spans="1:6">
      <c r="A136" s="27" t="s">
        <v>8</v>
      </c>
      <c r="B136" s="34">
        <f>SUM(B133:B135)</f>
        <v>40</v>
      </c>
      <c r="C136" s="35">
        <f>SUM(C133:C135)</f>
        <v>1</v>
      </c>
      <c r="D136" s="29"/>
      <c r="E136" s="29"/>
      <c r="F136" s="29"/>
    </row>
    <row r="137" spans="1:6">
      <c r="A137" s="29"/>
      <c r="B137" s="29"/>
      <c r="C137" s="29"/>
      <c r="D137" s="29"/>
      <c r="E137" s="29"/>
      <c r="F137" s="29"/>
    </row>
    <row r="138" spans="1:6">
      <c r="A138" s="29"/>
      <c r="B138" s="29"/>
      <c r="C138" s="29"/>
      <c r="D138" s="29"/>
      <c r="E138" s="29"/>
      <c r="F138" s="29"/>
    </row>
    <row r="139" spans="1:6" ht="29">
      <c r="A139" s="47" t="s">
        <v>92</v>
      </c>
      <c r="B139" s="48" t="s">
        <v>8</v>
      </c>
      <c r="C139" s="48" t="s">
        <v>7</v>
      </c>
      <c r="D139" s="29"/>
      <c r="E139" s="29"/>
      <c r="F139" s="29"/>
    </row>
    <row r="140" spans="1:6">
      <c r="A140" s="42">
        <v>1</v>
      </c>
      <c r="B140" s="30">
        <v>22</v>
      </c>
      <c r="C140" s="38">
        <f>_xlfn.PERCENTOF(B140,B145)</f>
        <v>0.53658536585365857</v>
      </c>
      <c r="D140" s="29"/>
      <c r="E140" s="29"/>
      <c r="F140" s="29"/>
    </row>
    <row r="141" spans="1:6">
      <c r="A141" s="42">
        <v>2</v>
      </c>
      <c r="B141" s="30">
        <v>2</v>
      </c>
      <c r="C141" s="38">
        <f>_xlfn.PERCENTOF(B141,B145)</f>
        <v>4.878048780487805E-2</v>
      </c>
      <c r="D141" s="29"/>
      <c r="E141" s="29"/>
      <c r="F141" s="29"/>
    </row>
    <row r="142" spans="1:6">
      <c r="A142" s="42">
        <v>3</v>
      </c>
      <c r="B142" s="30">
        <v>4</v>
      </c>
      <c r="C142" s="38">
        <f>_xlfn.PERCENTOF(B142,B145)</f>
        <v>9.7560975609756101E-2</v>
      </c>
      <c r="D142" s="29"/>
      <c r="E142" s="29"/>
      <c r="F142" s="29"/>
    </row>
    <row r="143" spans="1:6">
      <c r="A143" s="42">
        <v>4</v>
      </c>
      <c r="B143" s="30">
        <v>1</v>
      </c>
      <c r="C143" s="38">
        <f>_xlfn.PERCENTOF(B143,B145)</f>
        <v>2.4390243902439025E-2</v>
      </c>
      <c r="D143" s="29"/>
      <c r="E143" s="29"/>
      <c r="F143" s="29"/>
    </row>
    <row r="144" spans="1:6">
      <c r="A144" s="42">
        <v>5</v>
      </c>
      <c r="B144" s="30">
        <v>12</v>
      </c>
      <c r="C144" s="38">
        <f>_xlfn.PERCENTOF(B144,B145)</f>
        <v>0.29268292682926828</v>
      </c>
      <c r="D144" s="29"/>
      <c r="E144" s="29"/>
      <c r="F144" s="29"/>
    </row>
    <row r="145" spans="1:6">
      <c r="A145" s="27" t="s">
        <v>6</v>
      </c>
      <c r="B145" s="33">
        <f>SUM(B140:B144)</f>
        <v>41</v>
      </c>
      <c r="C145" s="39">
        <f>SUM(C140:C144)</f>
        <v>1</v>
      </c>
      <c r="D145" s="29"/>
      <c r="E145" s="29"/>
      <c r="F145" s="29"/>
    </row>
    <row r="146" spans="1:6">
      <c r="A146" s="29"/>
      <c r="B146" s="29"/>
      <c r="C146" s="29"/>
      <c r="D146" s="29"/>
      <c r="E146" s="29"/>
      <c r="F146" s="29"/>
    </row>
    <row r="147" spans="1:6">
      <c r="A147" s="29"/>
      <c r="B147" s="29"/>
      <c r="C147" s="29"/>
      <c r="D147" s="29"/>
      <c r="E147" s="29"/>
      <c r="F147" s="29"/>
    </row>
    <row r="148" spans="1:6">
      <c r="A148" s="29"/>
      <c r="B148" s="29"/>
      <c r="C148" s="29"/>
      <c r="D148" s="29"/>
      <c r="E148" s="29"/>
      <c r="F148" s="29"/>
    </row>
    <row r="149" spans="1:6">
      <c r="A149" s="29"/>
      <c r="B149" s="29"/>
      <c r="C149" s="29"/>
      <c r="D149" s="29"/>
      <c r="E149" s="29"/>
      <c r="F149" s="29"/>
    </row>
    <row r="150" spans="1:6">
      <c r="A150" s="29"/>
      <c r="B150" s="29"/>
      <c r="C150" s="29"/>
      <c r="D150" s="29"/>
      <c r="E150" s="29"/>
      <c r="F150" s="29"/>
    </row>
    <row r="151" spans="1:6">
      <c r="A151" s="29"/>
      <c r="B151" s="29"/>
      <c r="C151" s="29"/>
      <c r="D151" s="29"/>
      <c r="E151" s="29"/>
      <c r="F151" s="29"/>
    </row>
    <row r="152" spans="1:6">
      <c r="A152" s="29"/>
      <c r="B152" s="29"/>
      <c r="C152" s="29"/>
      <c r="D152" s="29"/>
      <c r="E152" s="29"/>
      <c r="F152" s="29"/>
    </row>
    <row r="153" spans="1:6">
      <c r="A153" s="29"/>
      <c r="B153" s="29"/>
      <c r="C153" s="29"/>
      <c r="D153" s="29"/>
      <c r="E153" s="29"/>
      <c r="F153" s="29"/>
    </row>
    <row r="154" spans="1:6">
      <c r="A154" s="29"/>
      <c r="B154" s="29"/>
      <c r="C154" s="29"/>
      <c r="D154" s="29"/>
      <c r="E154" s="29"/>
      <c r="F154" s="29"/>
    </row>
    <row r="155" spans="1:6">
      <c r="A155" s="29"/>
      <c r="B155" s="29"/>
      <c r="C155" s="29"/>
      <c r="D155" s="29"/>
      <c r="E155" s="29"/>
      <c r="F155" s="29"/>
    </row>
    <row r="156" spans="1:6">
      <c r="A156" s="29"/>
      <c r="B156" s="29"/>
      <c r="C156" s="29"/>
      <c r="D156" s="29"/>
      <c r="E156" s="29"/>
      <c r="F156" s="29"/>
    </row>
    <row r="157" spans="1:6">
      <c r="A157" s="29"/>
      <c r="B157" s="29"/>
      <c r="C157" s="29"/>
      <c r="D157" s="29"/>
      <c r="E157" s="29"/>
      <c r="F157" s="29"/>
    </row>
    <row r="158" spans="1:6">
      <c r="A158" s="29"/>
      <c r="B158" s="29"/>
      <c r="C158" s="29"/>
      <c r="D158" s="29"/>
      <c r="E158" s="29"/>
      <c r="F158" s="29"/>
    </row>
    <row r="159" spans="1:6">
      <c r="A159" s="29"/>
      <c r="B159" s="29"/>
      <c r="C159" s="29"/>
      <c r="D159" s="29"/>
      <c r="E159" s="29"/>
      <c r="F159" s="29"/>
    </row>
    <row r="160" spans="1:6">
      <c r="A160" s="29"/>
      <c r="B160" s="29"/>
      <c r="C160" s="29"/>
      <c r="D160" s="29"/>
      <c r="E160" s="29"/>
      <c r="F160" s="29"/>
    </row>
    <row r="161" spans="1:6">
      <c r="A161" s="29"/>
      <c r="B161" s="29"/>
      <c r="C161" s="29"/>
      <c r="D161" s="29"/>
      <c r="E161" s="29"/>
      <c r="F161" s="29"/>
    </row>
    <row r="162" spans="1:6">
      <c r="A162" s="29"/>
      <c r="B162" s="29"/>
      <c r="C162" s="29"/>
      <c r="D162" s="29"/>
      <c r="E162" s="29"/>
      <c r="F162" s="29"/>
    </row>
    <row r="163" spans="1:6">
      <c r="A163" s="29"/>
      <c r="B163" s="29"/>
      <c r="C163" s="29"/>
      <c r="D163" s="29"/>
      <c r="E163" s="29"/>
      <c r="F163" s="29"/>
    </row>
    <row r="164" spans="1:6">
      <c r="A164" s="29"/>
      <c r="B164" s="29"/>
      <c r="C164" s="29"/>
      <c r="D164" s="29"/>
      <c r="E164" s="29"/>
      <c r="F164" s="29"/>
    </row>
    <row r="165" spans="1:6">
      <c r="A165" s="29"/>
      <c r="B165" s="29"/>
      <c r="C165" s="29"/>
      <c r="D165" s="29"/>
      <c r="E165" s="29"/>
      <c r="F165" s="29"/>
    </row>
    <row r="166" spans="1:6">
      <c r="A166" s="29"/>
      <c r="B166" s="29"/>
      <c r="C166" s="29"/>
      <c r="D166" s="29"/>
      <c r="E166" s="29"/>
      <c r="F166" s="29"/>
    </row>
    <row r="167" spans="1:6">
      <c r="A167" s="29"/>
      <c r="B167" s="29"/>
      <c r="C167" s="29"/>
      <c r="D167" s="29"/>
      <c r="E167" s="29"/>
      <c r="F167" s="29"/>
    </row>
    <row r="168" spans="1:6">
      <c r="A168" s="29"/>
      <c r="B168" s="29"/>
      <c r="C168" s="29"/>
      <c r="D168" s="29"/>
      <c r="E168" s="29"/>
      <c r="F168" s="29"/>
    </row>
    <row r="169" spans="1:6">
      <c r="A169" s="29"/>
      <c r="B169" s="29"/>
      <c r="C169" s="29"/>
      <c r="D169" s="29"/>
      <c r="E169" s="29"/>
      <c r="F169" s="29"/>
    </row>
    <row r="170" spans="1:6">
      <c r="A170" s="29"/>
      <c r="B170" s="29"/>
      <c r="C170" s="29"/>
      <c r="D170" s="29"/>
      <c r="E170" s="29"/>
      <c r="F170" s="29"/>
    </row>
    <row r="171" spans="1:6">
      <c r="A171" s="29"/>
      <c r="B171" s="29"/>
      <c r="C171" s="29"/>
      <c r="D171" s="29"/>
      <c r="E171" s="29"/>
      <c r="F171" s="29"/>
    </row>
    <row r="172" spans="1:6">
      <c r="A172" s="29"/>
      <c r="B172" s="29"/>
      <c r="C172" s="29"/>
      <c r="D172" s="29"/>
      <c r="E172" s="29"/>
      <c r="F172" s="29"/>
    </row>
    <row r="173" spans="1:6">
      <c r="A173" s="29"/>
      <c r="B173" s="29"/>
      <c r="C173" s="29"/>
      <c r="D173" s="29"/>
      <c r="E173" s="29"/>
      <c r="F173" s="29"/>
    </row>
    <row r="174" spans="1:6">
      <c r="A174" s="29"/>
      <c r="B174" s="29"/>
      <c r="C174" s="29"/>
      <c r="D174" s="29"/>
      <c r="E174" s="29"/>
      <c r="F174" s="29"/>
    </row>
    <row r="175" spans="1:6">
      <c r="A175" s="29"/>
      <c r="B175" s="29"/>
      <c r="C175" s="29"/>
      <c r="D175" s="29"/>
      <c r="E175" s="29"/>
      <c r="F175" s="29"/>
    </row>
    <row r="176" spans="1:6">
      <c r="A176" s="29"/>
      <c r="B176" s="29"/>
      <c r="C176" s="29"/>
      <c r="D176" s="29"/>
      <c r="E176" s="29"/>
      <c r="F176" s="29"/>
    </row>
    <row r="177" spans="1:6">
      <c r="A177" s="29"/>
      <c r="B177" s="29"/>
      <c r="C177" s="29"/>
      <c r="D177" s="29"/>
      <c r="E177" s="29"/>
      <c r="F177" s="29"/>
    </row>
    <row r="178" spans="1:6">
      <c r="A178" s="29"/>
      <c r="B178" s="29"/>
      <c r="C178" s="29"/>
      <c r="D178" s="29"/>
      <c r="E178" s="29"/>
      <c r="F178" s="29"/>
    </row>
    <row r="179" spans="1:6">
      <c r="A179" s="29"/>
      <c r="B179" s="29"/>
      <c r="C179" s="29"/>
      <c r="D179" s="29"/>
      <c r="E179" s="29"/>
      <c r="F179" s="29"/>
    </row>
    <row r="180" spans="1:6">
      <c r="A180" s="29"/>
      <c r="B180" s="29"/>
      <c r="C180" s="29"/>
      <c r="D180" s="29"/>
      <c r="E180" s="29"/>
      <c r="F180" s="29"/>
    </row>
    <row r="181" spans="1:6">
      <c r="A181" s="29"/>
      <c r="B181" s="29"/>
      <c r="C181" s="29"/>
      <c r="D181" s="29"/>
      <c r="E181" s="29"/>
      <c r="F181" s="29"/>
    </row>
    <row r="182" spans="1:6">
      <c r="A182" s="29"/>
      <c r="B182" s="29"/>
      <c r="C182" s="29"/>
      <c r="D182" s="29"/>
      <c r="E182" s="29"/>
      <c r="F182" s="29"/>
    </row>
    <row r="183" spans="1:6">
      <c r="A183" s="29"/>
      <c r="B183" s="29"/>
      <c r="C183" s="29"/>
      <c r="D183" s="29"/>
      <c r="E183" s="29"/>
      <c r="F183" s="29"/>
    </row>
    <row r="184" spans="1:6">
      <c r="A184" s="29"/>
      <c r="B184" s="29"/>
      <c r="C184" s="29"/>
      <c r="D184" s="29"/>
      <c r="E184" s="29"/>
      <c r="F184" s="29"/>
    </row>
    <row r="185" spans="1:6">
      <c r="A185" s="29"/>
      <c r="B185" s="29"/>
      <c r="C185" s="29"/>
      <c r="D185" s="29"/>
      <c r="E185" s="29"/>
      <c r="F185" s="29"/>
    </row>
    <row r="186" spans="1:6">
      <c r="A186" s="29"/>
      <c r="B186" s="29"/>
      <c r="C186" s="29"/>
      <c r="D186" s="29"/>
      <c r="E186" s="29"/>
      <c r="F186" s="29"/>
    </row>
    <row r="187" spans="1:6">
      <c r="A187" s="29"/>
      <c r="B187" s="29"/>
      <c r="C187" s="29"/>
      <c r="D187" s="29"/>
      <c r="E187" s="29"/>
      <c r="F187" s="29"/>
    </row>
    <row r="188" spans="1:6">
      <c r="A188" s="29"/>
      <c r="B188" s="29"/>
      <c r="C188" s="29"/>
      <c r="D188" s="29"/>
      <c r="E188" s="29"/>
      <c r="F188" s="29"/>
    </row>
    <row r="189" spans="1:6">
      <c r="A189" s="29"/>
      <c r="B189" s="29"/>
      <c r="C189" s="29"/>
      <c r="D189" s="29"/>
      <c r="E189" s="29"/>
      <c r="F189" s="29"/>
    </row>
    <row r="190" spans="1:6">
      <c r="A190" s="29"/>
      <c r="B190" s="29"/>
      <c r="C190" s="29"/>
      <c r="D190" s="29"/>
      <c r="E190" s="29"/>
      <c r="F190" s="29"/>
    </row>
    <row r="191" spans="1:6">
      <c r="A191" s="29"/>
      <c r="B191" s="29"/>
      <c r="C191" s="29"/>
      <c r="D191" s="29"/>
      <c r="E191" s="29"/>
      <c r="F191" s="29"/>
    </row>
    <row r="192" spans="1:6">
      <c r="A192" s="29"/>
      <c r="B192" s="29"/>
      <c r="C192" s="29"/>
      <c r="D192" s="29"/>
      <c r="E192" s="29"/>
      <c r="F192" s="29"/>
    </row>
    <row r="193" spans="1:6">
      <c r="A193" s="29"/>
      <c r="B193" s="29"/>
      <c r="C193" s="29"/>
      <c r="D193" s="29"/>
      <c r="E193" s="29"/>
      <c r="F193" s="29"/>
    </row>
    <row r="194" spans="1:6">
      <c r="A194" s="29"/>
      <c r="B194" s="29"/>
      <c r="C194" s="29"/>
      <c r="D194" s="29"/>
      <c r="E194" s="29"/>
      <c r="F194" s="29"/>
    </row>
    <row r="195" spans="1:6">
      <c r="A195" s="29"/>
      <c r="B195" s="29"/>
      <c r="C195" s="29"/>
      <c r="D195" s="29"/>
      <c r="E195" s="29"/>
      <c r="F195" s="29"/>
    </row>
    <row r="196" spans="1:6">
      <c r="A196" s="29"/>
      <c r="B196" s="29"/>
      <c r="C196" s="29"/>
      <c r="D196" s="29"/>
      <c r="E196" s="29"/>
      <c r="F196" s="29"/>
    </row>
    <row r="197" spans="1:6">
      <c r="A197" s="29"/>
      <c r="B197" s="29"/>
      <c r="C197" s="29"/>
      <c r="D197" s="29"/>
      <c r="E197" s="29"/>
      <c r="F197" s="29"/>
    </row>
    <row r="198" spans="1:6">
      <c r="A198" s="29"/>
      <c r="B198" s="29"/>
      <c r="C198" s="29"/>
      <c r="D198" s="29"/>
      <c r="E198" s="29"/>
      <c r="F198" s="29"/>
    </row>
    <row r="199" spans="1:6">
      <c r="A199" s="29"/>
      <c r="B199" s="29"/>
      <c r="C199" s="29"/>
      <c r="D199" s="29"/>
      <c r="E199" s="29"/>
      <c r="F199" s="29"/>
    </row>
    <row r="200" spans="1:6">
      <c r="A200" s="29"/>
      <c r="B200" s="29"/>
      <c r="C200" s="29"/>
      <c r="D200" s="29"/>
      <c r="E200" s="29"/>
      <c r="F200" s="29"/>
    </row>
    <row r="201" spans="1:6">
      <c r="A201" s="29"/>
      <c r="B201" s="29"/>
      <c r="C201" s="29"/>
      <c r="D201" s="29"/>
      <c r="E201" s="29"/>
      <c r="F201" s="29"/>
    </row>
    <row r="202" spans="1:6">
      <c r="A202" s="29"/>
      <c r="B202" s="29"/>
      <c r="C202" s="29"/>
      <c r="D202" s="29"/>
      <c r="E202" s="29"/>
      <c r="F202" s="29"/>
    </row>
    <row r="203" spans="1:6">
      <c r="A203" s="29"/>
      <c r="B203" s="29"/>
      <c r="C203" s="29"/>
      <c r="D203" s="29"/>
      <c r="E203" s="29"/>
      <c r="F203" s="29"/>
    </row>
    <row r="204" spans="1:6">
      <c r="A204" s="29"/>
      <c r="B204" s="29"/>
      <c r="C204" s="29"/>
      <c r="D204" s="29"/>
      <c r="E204" s="29"/>
      <c r="F204" s="29"/>
    </row>
    <row r="205" spans="1:6">
      <c r="A205" s="29"/>
      <c r="B205" s="29"/>
      <c r="C205" s="29"/>
      <c r="D205" s="29"/>
      <c r="E205" s="29"/>
      <c r="F205" s="29"/>
    </row>
    <row r="206" spans="1:6">
      <c r="A206" s="29"/>
      <c r="B206" s="29"/>
      <c r="C206" s="29"/>
      <c r="D206" s="29"/>
      <c r="E206" s="29"/>
      <c r="F206" s="29"/>
    </row>
    <row r="207" spans="1:6">
      <c r="A207" s="29"/>
      <c r="B207" s="29"/>
      <c r="C207" s="29"/>
      <c r="D207" s="29"/>
      <c r="E207" s="29"/>
      <c r="F207" s="29"/>
    </row>
    <row r="208" spans="1:6">
      <c r="A208" s="29"/>
      <c r="B208" s="29"/>
      <c r="C208" s="29"/>
      <c r="D208" s="29"/>
      <c r="E208" s="29"/>
      <c r="F208" s="29"/>
    </row>
    <row r="209" spans="1:6">
      <c r="A209" s="29"/>
      <c r="B209" s="29"/>
      <c r="C209" s="29"/>
      <c r="D209" s="29"/>
      <c r="E209" s="29"/>
      <c r="F209" s="29"/>
    </row>
    <row r="210" spans="1:6">
      <c r="A210" s="29"/>
      <c r="B210" s="29"/>
      <c r="C210" s="29"/>
      <c r="D210" s="29"/>
      <c r="E210" s="29"/>
      <c r="F210" s="29"/>
    </row>
    <row r="211" spans="1:6">
      <c r="A211" s="29"/>
      <c r="B211" s="29"/>
      <c r="C211" s="29"/>
      <c r="D211" s="29"/>
      <c r="E211" s="29"/>
      <c r="F211" s="29"/>
    </row>
    <row r="212" spans="1:6">
      <c r="A212" s="29"/>
      <c r="B212" s="29"/>
      <c r="C212" s="29"/>
      <c r="D212" s="29"/>
      <c r="E212" s="29"/>
      <c r="F212" s="29"/>
    </row>
    <row r="213" spans="1:6">
      <c r="A213" s="29"/>
      <c r="B213" s="29"/>
      <c r="C213" s="29"/>
      <c r="D213" s="29"/>
      <c r="E213" s="29"/>
      <c r="F213" s="29"/>
    </row>
    <row r="214" spans="1:6">
      <c r="A214" s="29"/>
      <c r="B214" s="29"/>
      <c r="C214" s="29"/>
      <c r="D214" s="29"/>
      <c r="E214" s="29"/>
      <c r="F214" s="29"/>
    </row>
    <row r="215" spans="1:6">
      <c r="A215" s="29"/>
      <c r="B215" s="29"/>
      <c r="C215" s="29"/>
      <c r="D215" s="29"/>
      <c r="E215" s="29"/>
      <c r="F215" s="29"/>
    </row>
    <row r="216" spans="1:6">
      <c r="A216" s="29"/>
      <c r="B216" s="29"/>
      <c r="C216" s="29"/>
      <c r="D216" s="29"/>
      <c r="E216" s="29"/>
      <c r="F216" s="29"/>
    </row>
    <row r="217" spans="1:6">
      <c r="A217" s="29"/>
      <c r="B217" s="29"/>
      <c r="C217" s="29"/>
      <c r="D217" s="29"/>
      <c r="E217" s="29"/>
      <c r="F217" s="29"/>
    </row>
    <row r="218" spans="1:6">
      <c r="A218" s="29"/>
      <c r="B218" s="29"/>
      <c r="C218" s="29"/>
      <c r="D218" s="29"/>
      <c r="E218" s="29"/>
      <c r="F218" s="29"/>
    </row>
    <row r="219" spans="1:6">
      <c r="A219" s="29"/>
      <c r="B219" s="29"/>
      <c r="C219" s="29"/>
      <c r="D219" s="29"/>
      <c r="E219" s="29"/>
      <c r="F219" s="29"/>
    </row>
    <row r="220" spans="1:6">
      <c r="A220" s="29"/>
      <c r="B220" s="29"/>
      <c r="C220" s="29"/>
      <c r="D220" s="29"/>
      <c r="E220" s="29"/>
      <c r="F220" s="29"/>
    </row>
    <row r="221" spans="1:6">
      <c r="A221" s="29"/>
      <c r="B221" s="29"/>
      <c r="C221" s="29"/>
      <c r="D221" s="29"/>
      <c r="E221" s="29"/>
      <c r="F221" s="29"/>
    </row>
    <row r="222" spans="1:6">
      <c r="A222" s="29"/>
      <c r="B222" s="29"/>
      <c r="C222" s="29"/>
      <c r="D222" s="29"/>
      <c r="E222" s="29"/>
      <c r="F222" s="29"/>
    </row>
    <row r="223" spans="1:6">
      <c r="A223" s="29"/>
      <c r="B223" s="29"/>
      <c r="C223" s="29"/>
      <c r="D223" s="29"/>
      <c r="E223" s="29"/>
      <c r="F223" s="29"/>
    </row>
    <row r="224" spans="1:6">
      <c r="A224" s="29"/>
      <c r="B224" s="29"/>
      <c r="C224" s="29"/>
      <c r="D224" s="29"/>
      <c r="E224" s="29"/>
      <c r="F224" s="29"/>
    </row>
    <row r="225" spans="1:6">
      <c r="A225" s="29"/>
      <c r="B225" s="29"/>
      <c r="C225" s="29"/>
      <c r="D225" s="29"/>
      <c r="E225" s="29"/>
      <c r="F225" s="29"/>
    </row>
    <row r="226" spans="1:6">
      <c r="A226" s="29"/>
      <c r="B226" s="29"/>
      <c r="C226" s="29"/>
      <c r="D226" s="29"/>
      <c r="E226" s="29"/>
      <c r="F226" s="29"/>
    </row>
    <row r="227" spans="1:6">
      <c r="A227" s="29"/>
      <c r="B227" s="29"/>
      <c r="C227" s="29"/>
      <c r="D227" s="29"/>
      <c r="E227" s="29"/>
      <c r="F227" s="29"/>
    </row>
    <row r="228" spans="1:6">
      <c r="A228" s="29"/>
      <c r="B228" s="29"/>
      <c r="C228" s="29"/>
      <c r="D228" s="29"/>
      <c r="E228" s="29"/>
      <c r="F228" s="29"/>
    </row>
    <row r="229" spans="1:6">
      <c r="A229" s="29"/>
      <c r="B229" s="29"/>
      <c r="C229" s="29"/>
      <c r="D229" s="29"/>
      <c r="E229" s="29"/>
      <c r="F229" s="29"/>
    </row>
    <row r="230" spans="1:6">
      <c r="A230" s="29"/>
      <c r="B230" s="29"/>
      <c r="C230" s="29"/>
      <c r="D230" s="29"/>
      <c r="E230" s="29"/>
      <c r="F230" s="29"/>
    </row>
    <row r="231" spans="1:6">
      <c r="A231" s="29"/>
      <c r="B231" s="29"/>
      <c r="C231" s="29"/>
      <c r="D231" s="29"/>
      <c r="E231" s="29"/>
      <c r="F231" s="29"/>
    </row>
    <row r="232" spans="1:6">
      <c r="A232" s="29"/>
      <c r="B232" s="29"/>
      <c r="C232" s="29"/>
      <c r="D232" s="29"/>
      <c r="E232" s="29"/>
      <c r="F232" s="29"/>
    </row>
    <row r="233" spans="1:6">
      <c r="A233" s="29"/>
      <c r="B233" s="29"/>
      <c r="C233" s="29"/>
      <c r="D233" s="29"/>
      <c r="E233" s="29"/>
      <c r="F233" s="29"/>
    </row>
    <row r="234" spans="1:6">
      <c r="A234" s="29"/>
      <c r="B234" s="29"/>
      <c r="C234" s="29"/>
      <c r="D234" s="29"/>
      <c r="E234" s="29"/>
      <c r="F234" s="29"/>
    </row>
    <row r="235" spans="1:6">
      <c r="A235" s="29"/>
      <c r="B235" s="29"/>
      <c r="C235" s="29"/>
      <c r="D235" s="29"/>
      <c r="E235" s="29"/>
      <c r="F235" s="29"/>
    </row>
    <row r="236" spans="1:6">
      <c r="A236" s="29"/>
      <c r="B236" s="29"/>
      <c r="C236" s="29"/>
      <c r="D236" s="29"/>
      <c r="E236" s="29"/>
      <c r="F236" s="29"/>
    </row>
    <row r="237" spans="1:6">
      <c r="A237" s="29"/>
      <c r="B237" s="29"/>
      <c r="C237" s="29"/>
      <c r="D237" s="29"/>
      <c r="E237" s="29"/>
      <c r="F237" s="29"/>
    </row>
    <row r="238" spans="1:6">
      <c r="A238" s="29"/>
      <c r="B238" s="29"/>
      <c r="C238" s="29"/>
      <c r="D238" s="29"/>
      <c r="E238" s="29"/>
      <c r="F238" s="29"/>
    </row>
    <row r="239" spans="1:6">
      <c r="A239" s="29"/>
      <c r="B239" s="29"/>
      <c r="C239" s="29"/>
      <c r="D239" s="29"/>
      <c r="E239" s="29"/>
      <c r="F239" s="29"/>
    </row>
    <row r="240" spans="1:6">
      <c r="A240" s="29"/>
      <c r="B240" s="29"/>
      <c r="C240" s="29"/>
      <c r="D240" s="29"/>
      <c r="E240" s="29"/>
      <c r="F240" s="29"/>
    </row>
    <row r="241" spans="1:6">
      <c r="A241" s="29"/>
      <c r="B241" s="29"/>
      <c r="C241" s="29"/>
      <c r="D241" s="29"/>
      <c r="E241" s="29"/>
      <c r="F241" s="29"/>
    </row>
    <row r="242" spans="1:6">
      <c r="A242" s="29"/>
      <c r="B242" s="29"/>
      <c r="C242" s="29"/>
      <c r="D242" s="29"/>
      <c r="E242" s="29"/>
      <c r="F242" s="29"/>
    </row>
    <row r="243" spans="1:6">
      <c r="A243" s="29"/>
      <c r="B243" s="29"/>
      <c r="C243" s="29"/>
      <c r="D243" s="29"/>
      <c r="E243" s="29"/>
      <c r="F243" s="29"/>
    </row>
    <row r="244" spans="1:6">
      <c r="A244" s="29"/>
      <c r="B244" s="29"/>
      <c r="C244" s="29"/>
      <c r="D244" s="29"/>
      <c r="E244" s="29"/>
      <c r="F244" s="29"/>
    </row>
    <row r="245" spans="1:6">
      <c r="A245" s="29"/>
      <c r="B245" s="29"/>
      <c r="C245" s="29"/>
      <c r="D245" s="29"/>
      <c r="E245" s="29"/>
      <c r="F245" s="29"/>
    </row>
    <row r="246" spans="1:6">
      <c r="A246" s="29"/>
      <c r="B246" s="29"/>
      <c r="C246" s="29"/>
      <c r="D246" s="29"/>
      <c r="E246" s="29"/>
      <c r="F246" s="29"/>
    </row>
    <row r="247" spans="1:6">
      <c r="A247" s="29"/>
      <c r="B247" s="29"/>
      <c r="C247" s="29"/>
      <c r="D247" s="29"/>
      <c r="E247" s="29"/>
      <c r="F247" s="29"/>
    </row>
    <row r="248" spans="1:6">
      <c r="A248" s="29"/>
      <c r="B248" s="29"/>
      <c r="C248" s="29"/>
      <c r="D248" s="29"/>
      <c r="E248" s="29"/>
      <c r="F248" s="29"/>
    </row>
    <row r="249" spans="1:6">
      <c r="A249" s="29"/>
      <c r="B249" s="29"/>
      <c r="C249" s="29"/>
      <c r="D249" s="29"/>
      <c r="E249" s="29"/>
      <c r="F249" s="29"/>
    </row>
    <row r="250" spans="1:6">
      <c r="A250" s="29"/>
      <c r="B250" s="29"/>
      <c r="C250" s="29"/>
      <c r="D250" s="29"/>
      <c r="E250" s="29"/>
      <c r="F250" s="29"/>
    </row>
    <row r="251" spans="1:6">
      <c r="A251" s="29"/>
      <c r="B251" s="29"/>
      <c r="C251" s="29"/>
      <c r="D251" s="29"/>
      <c r="E251" s="29"/>
      <c r="F251" s="29"/>
    </row>
    <row r="252" spans="1:6">
      <c r="A252" s="29"/>
      <c r="B252" s="29"/>
      <c r="C252" s="29"/>
      <c r="D252" s="29"/>
      <c r="E252" s="29"/>
      <c r="F252" s="29"/>
    </row>
    <row r="253" spans="1:6">
      <c r="A253" s="29"/>
      <c r="B253" s="29"/>
      <c r="C253" s="29"/>
      <c r="D253" s="29"/>
      <c r="E253" s="29"/>
      <c r="F253" s="29"/>
    </row>
    <row r="254" spans="1:6">
      <c r="A254" s="29"/>
      <c r="B254" s="29"/>
      <c r="C254" s="29"/>
      <c r="D254" s="29"/>
      <c r="E254" s="29"/>
      <c r="F254" s="29"/>
    </row>
    <row r="255" spans="1:6">
      <c r="A255" s="29"/>
      <c r="B255" s="29"/>
      <c r="C255" s="29"/>
      <c r="D255" s="29"/>
      <c r="E255" s="29"/>
      <c r="F255" s="29"/>
    </row>
    <row r="256" spans="1:6">
      <c r="A256" s="29"/>
      <c r="B256" s="29"/>
      <c r="C256" s="29"/>
      <c r="D256" s="29"/>
      <c r="E256" s="29"/>
      <c r="F256" s="29"/>
    </row>
    <row r="257" spans="1:6">
      <c r="A257" s="29"/>
      <c r="B257" s="29"/>
      <c r="C257" s="29"/>
      <c r="D257" s="29"/>
      <c r="E257" s="29"/>
      <c r="F257" s="2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9E5F6-8CB9-4513-9B9F-F95A4F8F4D01}">
  <sheetPr>
    <tabColor rgb="FF92D050"/>
  </sheetPr>
  <dimension ref="A1:G253"/>
  <sheetViews>
    <sheetView showGridLines="0" workbookViewId="0">
      <selection activeCell="K5" sqref="K5"/>
    </sheetView>
  </sheetViews>
  <sheetFormatPr defaultRowHeight="14.5"/>
  <cols>
    <col min="1" max="1" width="50" customWidth="1"/>
    <col min="2" max="2" width="13" customWidth="1"/>
    <col min="3" max="3" width="13.453125" customWidth="1"/>
    <col min="4" max="4" width="13.1796875" customWidth="1"/>
  </cols>
  <sheetData>
    <row r="1" spans="1:7" ht="26">
      <c r="A1" s="28" t="s">
        <v>93</v>
      </c>
      <c r="B1" s="29"/>
      <c r="C1" s="29"/>
      <c r="D1" s="29"/>
      <c r="E1" s="29"/>
      <c r="F1" s="29"/>
      <c r="G1" s="29"/>
    </row>
    <row r="2" spans="1:7">
      <c r="A2" s="29"/>
      <c r="B2" s="29"/>
      <c r="C2" s="29"/>
      <c r="D2" s="29"/>
      <c r="E2" s="29"/>
      <c r="F2" s="29"/>
      <c r="G2" s="29"/>
    </row>
    <row r="3" spans="1:7">
      <c r="A3" s="29"/>
      <c r="B3" s="29"/>
      <c r="C3" s="29"/>
      <c r="D3" s="29"/>
      <c r="E3" s="29"/>
      <c r="F3" s="29"/>
      <c r="G3" s="29"/>
    </row>
    <row r="4" spans="1:7">
      <c r="A4" s="13" t="s">
        <v>19</v>
      </c>
      <c r="B4" s="14" t="s">
        <v>8</v>
      </c>
      <c r="C4" s="14" t="s">
        <v>7</v>
      </c>
      <c r="D4" s="29"/>
      <c r="E4" s="29"/>
      <c r="F4" s="29"/>
      <c r="G4" s="29"/>
    </row>
    <row r="5" spans="1:7">
      <c r="A5" s="40" t="s">
        <v>94</v>
      </c>
      <c r="B5" s="41">
        <v>98</v>
      </c>
      <c r="C5" s="19">
        <f>_xlfn.PERCENTOF(B5,B7)</f>
        <v>0.71532846715328469</v>
      </c>
      <c r="D5" s="29"/>
      <c r="E5" s="29"/>
      <c r="F5" s="29"/>
      <c r="G5" s="29"/>
    </row>
    <row r="6" spans="1:7" ht="29">
      <c r="A6" s="40" t="s">
        <v>95</v>
      </c>
      <c r="B6" s="32">
        <v>39</v>
      </c>
      <c r="C6" s="19">
        <f>_xlfn.PERCENTOF(B6,B7)</f>
        <v>0.28467153284671531</v>
      </c>
      <c r="D6" s="29"/>
      <c r="E6" s="29"/>
      <c r="F6" s="29"/>
      <c r="G6" s="29"/>
    </row>
    <row r="7" spans="1:7">
      <c r="A7" s="8" t="s">
        <v>8</v>
      </c>
      <c r="B7" s="15">
        <v>137</v>
      </c>
      <c r="C7" s="16">
        <v>1</v>
      </c>
      <c r="D7" s="29"/>
      <c r="E7" s="29"/>
      <c r="F7" s="29"/>
      <c r="G7" s="29"/>
    </row>
    <row r="8" spans="1:7">
      <c r="A8" s="29"/>
      <c r="B8" s="29"/>
      <c r="C8" s="29"/>
      <c r="D8" s="29"/>
      <c r="E8" s="29"/>
      <c r="F8" s="29"/>
      <c r="G8" s="29"/>
    </row>
    <row r="9" spans="1:7">
      <c r="A9" s="29"/>
      <c r="B9" s="29"/>
      <c r="C9" s="29"/>
      <c r="D9" s="29"/>
      <c r="E9" s="29"/>
      <c r="F9" s="29"/>
      <c r="G9" s="29"/>
    </row>
    <row r="10" spans="1:7" ht="29">
      <c r="A10" s="17" t="s">
        <v>96</v>
      </c>
      <c r="B10" s="18" t="s">
        <v>8</v>
      </c>
      <c r="C10" s="18" t="s">
        <v>7</v>
      </c>
      <c r="D10" s="29"/>
      <c r="E10" s="29"/>
      <c r="F10" s="29"/>
      <c r="G10" s="29"/>
    </row>
    <row r="11" spans="1:7">
      <c r="A11" s="90" t="s">
        <v>97</v>
      </c>
      <c r="B11" s="91">
        <v>15</v>
      </c>
      <c r="C11" s="19">
        <f>_xlfn.PERCENTOF(B11,B25)</f>
        <v>0.375</v>
      </c>
      <c r="D11" s="29"/>
      <c r="E11" s="29"/>
      <c r="F11" s="29"/>
      <c r="G11" s="29"/>
    </row>
    <row r="12" spans="1:7" ht="29">
      <c r="A12" s="90" t="s">
        <v>98</v>
      </c>
      <c r="B12" s="91">
        <v>17</v>
      </c>
      <c r="C12" s="19">
        <f>_xlfn.PERCENTOF(B12,B25)</f>
        <v>0.42499999999999999</v>
      </c>
      <c r="D12" s="29"/>
      <c r="E12" s="29"/>
      <c r="F12" s="29"/>
      <c r="G12" s="29"/>
    </row>
    <row r="13" spans="1:7">
      <c r="A13" s="90" t="s">
        <v>99</v>
      </c>
      <c r="B13" s="91">
        <v>17</v>
      </c>
      <c r="C13" s="19">
        <f>_xlfn.PERCENTOF(B13,B25)</f>
        <v>0.42499999999999999</v>
      </c>
      <c r="D13" s="29"/>
      <c r="E13" s="29"/>
      <c r="F13" s="29"/>
      <c r="G13" s="29"/>
    </row>
    <row r="14" spans="1:7">
      <c r="A14" s="90" t="s">
        <v>100</v>
      </c>
      <c r="B14" s="91">
        <v>8</v>
      </c>
      <c r="C14" s="19">
        <f>_xlfn.PERCENTOF(B14,B25)</f>
        <v>0.2</v>
      </c>
      <c r="D14" s="29"/>
      <c r="E14" s="29"/>
      <c r="F14" s="29"/>
      <c r="G14" s="29"/>
    </row>
    <row r="15" spans="1:7">
      <c r="A15" s="90" t="s">
        <v>101</v>
      </c>
      <c r="B15" s="91">
        <v>14</v>
      </c>
      <c r="C15" s="19">
        <f>_xlfn.PERCENTOF(B15,B25)</f>
        <v>0.35</v>
      </c>
      <c r="D15" s="29"/>
      <c r="E15" s="29"/>
      <c r="F15" s="29"/>
      <c r="G15" s="29"/>
    </row>
    <row r="16" spans="1:7">
      <c r="A16" s="90" t="s">
        <v>102</v>
      </c>
      <c r="B16" s="91">
        <v>6</v>
      </c>
      <c r="C16" s="19">
        <f>_xlfn.PERCENTOF(B16,B25)</f>
        <v>0.15</v>
      </c>
      <c r="D16" s="29"/>
      <c r="E16" s="29"/>
      <c r="F16" s="29"/>
      <c r="G16" s="29"/>
    </row>
    <row r="17" spans="1:7" ht="29">
      <c r="A17" s="90" t="s">
        <v>103</v>
      </c>
      <c r="B17" s="91">
        <v>9</v>
      </c>
      <c r="C17" s="19">
        <f>_xlfn.PERCENTOF(B17,B25)</f>
        <v>0.22500000000000001</v>
      </c>
      <c r="D17" s="29"/>
      <c r="E17" s="29"/>
      <c r="F17" s="29"/>
      <c r="G17" s="29"/>
    </row>
    <row r="18" spans="1:7">
      <c r="A18" s="90" t="s">
        <v>104</v>
      </c>
      <c r="B18" s="91">
        <v>2</v>
      </c>
      <c r="C18" s="19">
        <f>_xlfn.PERCENTOF(B18,B25)</f>
        <v>0.05</v>
      </c>
      <c r="D18" s="29"/>
      <c r="E18" s="29"/>
      <c r="F18" s="29"/>
      <c r="G18" s="29"/>
    </row>
    <row r="19" spans="1:7">
      <c r="A19" s="90" t="s">
        <v>105</v>
      </c>
      <c r="B19" s="91">
        <v>12</v>
      </c>
      <c r="C19" s="19">
        <f>_xlfn.PERCENTOF(B19,B25)</f>
        <v>0.3</v>
      </c>
      <c r="D19" s="29"/>
      <c r="E19" s="29"/>
      <c r="F19" s="29"/>
      <c r="G19" s="29"/>
    </row>
    <row r="20" spans="1:7" ht="29">
      <c r="A20" s="90" t="s">
        <v>106</v>
      </c>
      <c r="B20" s="91">
        <v>6</v>
      </c>
      <c r="C20" s="19">
        <f>_xlfn.PERCENTOF(B20,B25)</f>
        <v>0.15</v>
      </c>
      <c r="D20" s="29"/>
      <c r="E20" s="29"/>
      <c r="F20" s="29"/>
      <c r="G20" s="29"/>
    </row>
    <row r="21" spans="1:7" ht="29">
      <c r="A21" s="90" t="s">
        <v>107</v>
      </c>
      <c r="B21" s="91">
        <v>10</v>
      </c>
      <c r="C21" s="19">
        <f>_xlfn.PERCENTOF(B21,B25)</f>
        <v>0.25</v>
      </c>
      <c r="D21" s="29"/>
      <c r="E21" s="29"/>
      <c r="F21" s="29"/>
      <c r="G21" s="29"/>
    </row>
    <row r="22" spans="1:7">
      <c r="A22" s="90" t="s">
        <v>33</v>
      </c>
      <c r="B22" s="91">
        <v>2</v>
      </c>
      <c r="C22" s="19">
        <f>_xlfn.PERCENTOF(B22,B25)</f>
        <v>0.05</v>
      </c>
      <c r="D22" s="29"/>
      <c r="E22" s="29"/>
      <c r="F22" s="29"/>
      <c r="G22" s="29"/>
    </row>
    <row r="23" spans="1:7">
      <c r="A23" s="90" t="s">
        <v>89</v>
      </c>
      <c r="B23" s="91">
        <v>6</v>
      </c>
      <c r="C23" s="19">
        <f>_xlfn.PERCENTOF(B23,B25)</f>
        <v>0.15</v>
      </c>
      <c r="D23" s="29"/>
      <c r="E23" s="29"/>
      <c r="F23" s="29"/>
      <c r="G23" s="29"/>
    </row>
    <row r="24" spans="1:7">
      <c r="A24" s="32"/>
      <c r="B24" s="32"/>
      <c r="C24" s="32"/>
      <c r="D24" s="29"/>
      <c r="E24" s="29"/>
      <c r="F24" s="29"/>
      <c r="G24" s="29"/>
    </row>
    <row r="25" spans="1:7">
      <c r="A25" s="90" t="s">
        <v>35</v>
      </c>
      <c r="B25" s="91">
        <v>40</v>
      </c>
      <c r="C25" s="32"/>
      <c r="D25" s="29"/>
      <c r="E25" s="29"/>
      <c r="F25" s="29"/>
      <c r="G25" s="29"/>
    </row>
    <row r="26" spans="1:7">
      <c r="A26" s="29"/>
      <c r="B26" s="29"/>
      <c r="C26" s="29"/>
      <c r="D26" s="29"/>
      <c r="E26" s="29"/>
      <c r="F26" s="29"/>
      <c r="G26" s="29"/>
    </row>
    <row r="27" spans="1:7">
      <c r="A27" s="29"/>
      <c r="B27" s="29"/>
      <c r="C27" s="29"/>
      <c r="D27" s="29"/>
      <c r="E27" s="29"/>
      <c r="F27" s="29"/>
      <c r="G27" s="29"/>
    </row>
    <row r="28" spans="1:7" ht="29">
      <c r="A28" s="17" t="s">
        <v>108</v>
      </c>
      <c r="B28" s="18" t="s">
        <v>8</v>
      </c>
      <c r="C28" s="18" t="s">
        <v>7</v>
      </c>
      <c r="D28" s="29"/>
      <c r="E28" s="29"/>
      <c r="F28" s="29"/>
      <c r="G28" s="29"/>
    </row>
    <row r="29" spans="1:7">
      <c r="A29" s="90" t="s">
        <v>109</v>
      </c>
      <c r="B29" s="91">
        <v>18</v>
      </c>
      <c r="C29" s="19">
        <f>_xlfn.PERCENTOF(B29,B35)</f>
        <v>0.45</v>
      </c>
      <c r="D29" s="29"/>
      <c r="E29" s="29"/>
      <c r="F29" s="29"/>
      <c r="G29" s="29"/>
    </row>
    <row r="30" spans="1:7">
      <c r="A30" s="90" t="s">
        <v>110</v>
      </c>
      <c r="B30" s="91">
        <v>11</v>
      </c>
      <c r="C30" s="19">
        <f>_xlfn.PERCENTOF(B30,B35)</f>
        <v>0.27500000000000002</v>
      </c>
      <c r="D30" s="29"/>
      <c r="E30" s="29"/>
      <c r="F30" s="29"/>
      <c r="G30" s="29"/>
    </row>
    <row r="31" spans="1:7">
      <c r="A31" s="90" t="s">
        <v>111</v>
      </c>
      <c r="B31" s="91">
        <v>1</v>
      </c>
      <c r="C31" s="19">
        <f>_xlfn.PERCENTOF(B31,B35)</f>
        <v>2.5000000000000001E-2</v>
      </c>
      <c r="D31" s="29"/>
      <c r="E31" s="29"/>
      <c r="F31" s="29"/>
      <c r="G31" s="29"/>
    </row>
    <row r="32" spans="1:7">
      <c r="A32" s="90" t="s">
        <v>112</v>
      </c>
      <c r="B32" s="91">
        <v>4</v>
      </c>
      <c r="C32" s="19">
        <f>_xlfn.PERCENTOF(B32,B35)</f>
        <v>0.1</v>
      </c>
      <c r="D32" s="29"/>
      <c r="E32" s="29"/>
      <c r="F32" s="29"/>
      <c r="G32" s="29"/>
    </row>
    <row r="33" spans="1:7">
      <c r="A33" s="90" t="s">
        <v>113</v>
      </c>
      <c r="B33" s="91">
        <v>2</v>
      </c>
      <c r="C33" s="19">
        <f>_xlfn.PERCENTOF(B33,B35)</f>
        <v>0.05</v>
      </c>
      <c r="D33" s="29"/>
      <c r="E33" s="29"/>
      <c r="F33" s="29"/>
      <c r="G33" s="29"/>
    </row>
    <row r="34" spans="1:7">
      <c r="A34" s="90" t="s">
        <v>33</v>
      </c>
      <c r="B34" s="91">
        <v>4</v>
      </c>
      <c r="C34" s="19">
        <f>_xlfn.PERCENTOF(B34,B35)</f>
        <v>0.1</v>
      </c>
      <c r="D34" s="29"/>
      <c r="E34" s="29"/>
      <c r="F34" s="29"/>
      <c r="G34" s="29"/>
    </row>
    <row r="35" spans="1:7">
      <c r="A35" s="95" t="s">
        <v>8</v>
      </c>
      <c r="B35" s="34">
        <f>SUM(B29:B34)</f>
        <v>40</v>
      </c>
      <c r="C35" s="35">
        <f>SUM(C29:C34)</f>
        <v>1.0000000000000002</v>
      </c>
      <c r="D35" s="29"/>
      <c r="E35" s="29"/>
      <c r="F35" s="29"/>
      <c r="G35" s="29"/>
    </row>
    <row r="36" spans="1:7">
      <c r="A36" s="29"/>
      <c r="B36" s="29"/>
      <c r="C36" s="29"/>
      <c r="D36" s="29"/>
      <c r="E36" s="29"/>
      <c r="F36" s="29"/>
      <c r="G36" s="29"/>
    </row>
    <row r="37" spans="1:7">
      <c r="A37" s="29"/>
      <c r="B37" s="29"/>
      <c r="C37" s="29"/>
      <c r="D37" s="29"/>
      <c r="E37" s="29"/>
      <c r="F37" s="29"/>
      <c r="G37" s="29"/>
    </row>
    <row r="38" spans="1:7" ht="29">
      <c r="A38" s="17" t="s">
        <v>114</v>
      </c>
      <c r="B38" s="18" t="s">
        <v>8</v>
      </c>
      <c r="C38" s="18" t="s">
        <v>7</v>
      </c>
      <c r="D38" s="29"/>
      <c r="E38" s="29"/>
      <c r="F38" s="29"/>
      <c r="G38" s="29"/>
    </row>
    <row r="39" spans="1:7">
      <c r="A39" s="90" t="s">
        <v>115</v>
      </c>
      <c r="B39" s="91">
        <v>10</v>
      </c>
      <c r="C39" s="19">
        <f>_xlfn.PERCENTOF(B39,B43)</f>
        <v>0.25</v>
      </c>
      <c r="D39" s="29"/>
      <c r="E39" s="29"/>
      <c r="F39" s="29"/>
      <c r="G39" s="29"/>
    </row>
    <row r="40" spans="1:7" ht="29">
      <c r="A40" s="90" t="s">
        <v>116</v>
      </c>
      <c r="B40" s="91">
        <v>9</v>
      </c>
      <c r="C40" s="19">
        <f>_xlfn.PERCENTOF(B40,B43)</f>
        <v>0.22500000000000001</v>
      </c>
      <c r="D40" s="29"/>
      <c r="E40" s="29"/>
      <c r="F40" s="29"/>
      <c r="G40" s="29"/>
    </row>
    <row r="41" spans="1:7">
      <c r="A41" s="90" t="s">
        <v>117</v>
      </c>
      <c r="B41" s="91">
        <v>15</v>
      </c>
      <c r="C41" s="19">
        <f>_xlfn.PERCENTOF(B41,B43)</f>
        <v>0.375</v>
      </c>
      <c r="D41" s="29"/>
      <c r="E41" s="29"/>
      <c r="F41" s="29"/>
      <c r="G41" s="29"/>
    </row>
    <row r="42" spans="1:7">
      <c r="A42" s="90" t="s">
        <v>33</v>
      </c>
      <c r="B42" s="91">
        <v>6</v>
      </c>
      <c r="C42" s="19">
        <f>_xlfn.PERCENTOF(B42,B43)</f>
        <v>0.15</v>
      </c>
      <c r="D42" s="29"/>
      <c r="E42" s="29"/>
      <c r="F42" s="29"/>
      <c r="G42" s="29"/>
    </row>
    <row r="43" spans="1:7">
      <c r="A43" s="95" t="s">
        <v>8</v>
      </c>
      <c r="B43" s="34">
        <f>SUM(B39:B42)</f>
        <v>40</v>
      </c>
      <c r="C43" s="35">
        <f>SUM(C39:C42)</f>
        <v>1</v>
      </c>
      <c r="D43" s="29"/>
      <c r="E43" s="29"/>
      <c r="F43" s="29"/>
      <c r="G43" s="29"/>
    </row>
    <row r="44" spans="1:7">
      <c r="A44" s="29"/>
      <c r="B44" s="29"/>
      <c r="C44" s="29"/>
      <c r="D44" s="29"/>
      <c r="E44" s="29"/>
      <c r="F44" s="29"/>
      <c r="G44" s="29"/>
    </row>
    <row r="45" spans="1:7">
      <c r="A45" s="29"/>
      <c r="B45" s="29"/>
      <c r="C45" s="29"/>
      <c r="D45" s="29"/>
      <c r="E45" s="29"/>
      <c r="F45" s="29"/>
      <c r="G45" s="29"/>
    </row>
    <row r="46" spans="1:7" ht="43.5">
      <c r="A46" s="17" t="s">
        <v>118</v>
      </c>
      <c r="B46" s="20" t="s">
        <v>119</v>
      </c>
      <c r="C46" s="20" t="s">
        <v>120</v>
      </c>
      <c r="D46" s="20" t="s">
        <v>121</v>
      </c>
      <c r="E46" s="29"/>
      <c r="F46" s="29"/>
      <c r="G46" s="29"/>
    </row>
    <row r="47" spans="1:7">
      <c r="A47" s="90" t="s">
        <v>122</v>
      </c>
      <c r="B47" s="91">
        <v>16</v>
      </c>
      <c r="C47" s="91">
        <v>16</v>
      </c>
      <c r="D47" s="91">
        <v>23</v>
      </c>
      <c r="E47" s="29"/>
      <c r="F47" s="29"/>
      <c r="G47" s="29"/>
    </row>
    <row r="48" spans="1:7">
      <c r="A48" s="90" t="s">
        <v>123</v>
      </c>
      <c r="B48" s="91">
        <v>9</v>
      </c>
      <c r="C48" s="91">
        <v>10</v>
      </c>
      <c r="D48" s="91">
        <v>30</v>
      </c>
      <c r="E48" s="29"/>
      <c r="F48" s="29"/>
      <c r="G48" s="29"/>
    </row>
    <row r="49" spans="1:7">
      <c r="A49" s="90" t="s">
        <v>124</v>
      </c>
      <c r="B49" s="91">
        <v>9</v>
      </c>
      <c r="C49" s="91">
        <v>18</v>
      </c>
      <c r="D49" s="91">
        <v>27</v>
      </c>
      <c r="E49" s="29"/>
      <c r="F49" s="29"/>
      <c r="G49" s="29"/>
    </row>
    <row r="50" spans="1:7">
      <c r="A50" s="90" t="s">
        <v>125</v>
      </c>
      <c r="B50" s="91">
        <v>21</v>
      </c>
      <c r="C50" s="91">
        <v>25</v>
      </c>
      <c r="D50" s="91">
        <v>21</v>
      </c>
      <c r="E50" s="29"/>
      <c r="F50" s="29"/>
      <c r="G50" s="29"/>
    </row>
    <row r="51" spans="1:7">
      <c r="A51" s="90" t="s">
        <v>126</v>
      </c>
      <c r="B51" s="91">
        <v>21</v>
      </c>
      <c r="C51" s="91">
        <v>23</v>
      </c>
      <c r="D51" s="91">
        <v>25</v>
      </c>
      <c r="E51" s="29"/>
      <c r="F51" s="29"/>
      <c r="G51" s="29"/>
    </row>
    <row r="52" spans="1:7">
      <c r="A52" s="90" t="s">
        <v>127</v>
      </c>
      <c r="B52" s="91">
        <v>13</v>
      </c>
      <c r="C52" s="91">
        <v>28</v>
      </c>
      <c r="D52" s="91">
        <v>32</v>
      </c>
      <c r="E52" s="29"/>
      <c r="F52" s="29"/>
      <c r="G52" s="29"/>
    </row>
    <row r="53" spans="1:7">
      <c r="A53" s="90" t="s">
        <v>128</v>
      </c>
      <c r="B53" s="91">
        <v>14</v>
      </c>
      <c r="C53" s="91">
        <v>30</v>
      </c>
      <c r="D53" s="91">
        <v>28</v>
      </c>
      <c r="E53" s="29"/>
      <c r="F53" s="29"/>
      <c r="G53" s="29"/>
    </row>
    <row r="54" spans="1:7">
      <c r="A54" s="90" t="s">
        <v>129</v>
      </c>
      <c r="B54" s="91">
        <v>15</v>
      </c>
      <c r="C54" s="91">
        <v>32</v>
      </c>
      <c r="D54" s="91">
        <v>24</v>
      </c>
      <c r="E54" s="29"/>
      <c r="F54" s="29"/>
      <c r="G54" s="29"/>
    </row>
    <row r="55" spans="1:7">
      <c r="A55" s="90" t="s">
        <v>65</v>
      </c>
      <c r="B55" s="91">
        <v>13</v>
      </c>
      <c r="C55" s="91">
        <v>32</v>
      </c>
      <c r="D55" s="91">
        <v>25</v>
      </c>
      <c r="E55" s="29"/>
      <c r="F55" s="29"/>
      <c r="G55" s="29"/>
    </row>
    <row r="56" spans="1:7">
      <c r="A56" s="90" t="s">
        <v>130</v>
      </c>
      <c r="B56" s="91">
        <v>9</v>
      </c>
      <c r="C56" s="91">
        <v>30</v>
      </c>
      <c r="D56" s="91">
        <v>28</v>
      </c>
      <c r="E56" s="29"/>
      <c r="F56" s="29"/>
      <c r="G56" s="29"/>
    </row>
    <row r="57" spans="1:7">
      <c r="A57" s="90" t="s">
        <v>131</v>
      </c>
      <c r="B57" s="91">
        <v>6</v>
      </c>
      <c r="C57" s="91">
        <v>32</v>
      </c>
      <c r="D57" s="91">
        <v>25</v>
      </c>
      <c r="E57" s="29"/>
      <c r="F57" s="29"/>
      <c r="G57" s="29"/>
    </row>
    <row r="58" spans="1:7">
      <c r="A58" s="90" t="s">
        <v>132</v>
      </c>
      <c r="B58" s="91">
        <v>25</v>
      </c>
      <c r="C58" s="91">
        <v>23</v>
      </c>
      <c r="D58" s="91">
        <v>30</v>
      </c>
      <c r="E58" s="29"/>
      <c r="F58" s="29"/>
      <c r="G58" s="29"/>
    </row>
    <row r="59" spans="1:7">
      <c r="A59" s="90" t="s">
        <v>133</v>
      </c>
      <c r="B59" s="91">
        <v>15</v>
      </c>
      <c r="C59" s="91">
        <v>29</v>
      </c>
      <c r="D59" s="91">
        <v>29</v>
      </c>
      <c r="E59" s="29"/>
      <c r="F59" s="29"/>
      <c r="G59" s="29"/>
    </row>
    <row r="60" spans="1:7">
      <c r="A60" s="90" t="s">
        <v>134</v>
      </c>
      <c r="B60" s="91">
        <v>26</v>
      </c>
      <c r="C60" s="91">
        <v>17</v>
      </c>
      <c r="D60" s="91">
        <v>32</v>
      </c>
      <c r="E60" s="29"/>
      <c r="F60" s="29"/>
      <c r="G60" s="29"/>
    </row>
    <row r="61" spans="1:7">
      <c r="A61" s="36"/>
      <c r="B61" s="36"/>
      <c r="C61" s="36"/>
      <c r="D61" s="36"/>
      <c r="E61" s="29"/>
      <c r="F61" s="29"/>
      <c r="G61" s="29"/>
    </row>
    <row r="62" spans="1:7">
      <c r="A62" s="90" t="s">
        <v>122</v>
      </c>
      <c r="B62" s="19">
        <f>_xlfn.PERCENTOF(B47,B77)</f>
        <v>0.4</v>
      </c>
      <c r="C62" s="19">
        <f>_xlfn.PERCENTOF(C47,B77)</f>
        <v>0.4</v>
      </c>
      <c r="D62" s="19">
        <f>_xlfn.PERCENTOF(D47,B77)</f>
        <v>0.57499999999999996</v>
      </c>
      <c r="E62" s="29"/>
      <c r="F62" s="29"/>
      <c r="G62" s="29"/>
    </row>
    <row r="63" spans="1:7">
      <c r="A63" s="90" t="s">
        <v>123</v>
      </c>
      <c r="B63" s="19">
        <f>_xlfn.PERCENTOF(B48,B77)</f>
        <v>0.22500000000000001</v>
      </c>
      <c r="C63" s="19">
        <f>_xlfn.PERCENTOF(C48,B77)</f>
        <v>0.25</v>
      </c>
      <c r="D63" s="19">
        <f>_xlfn.PERCENTOF(D48,B77)</f>
        <v>0.75</v>
      </c>
      <c r="E63" s="29"/>
      <c r="F63" s="29"/>
      <c r="G63" s="29"/>
    </row>
    <row r="64" spans="1:7">
      <c r="A64" s="90" t="s">
        <v>124</v>
      </c>
      <c r="B64" s="19">
        <f>_xlfn.PERCENTOF(B49,B77)</f>
        <v>0.22500000000000001</v>
      </c>
      <c r="C64" s="19">
        <f>_xlfn.PERCENTOF(C49,B77)</f>
        <v>0.45</v>
      </c>
      <c r="D64" s="19">
        <f>_xlfn.PERCENTOF(D49,B77)</f>
        <v>0.67500000000000004</v>
      </c>
      <c r="E64" s="29"/>
      <c r="F64" s="29"/>
      <c r="G64" s="29"/>
    </row>
    <row r="65" spans="1:7">
      <c r="A65" s="90" t="s">
        <v>125</v>
      </c>
      <c r="B65" s="19">
        <f>_xlfn.PERCENTOF(B50,B77)</f>
        <v>0.52500000000000002</v>
      </c>
      <c r="C65" s="19">
        <f>_xlfn.PERCENTOF(C50,B77)</f>
        <v>0.625</v>
      </c>
      <c r="D65" s="19">
        <f>_xlfn.PERCENTOF(D50,B77)</f>
        <v>0.52500000000000002</v>
      </c>
      <c r="E65" s="29"/>
      <c r="F65" s="29"/>
      <c r="G65" s="29"/>
    </row>
    <row r="66" spans="1:7">
      <c r="A66" s="90" t="s">
        <v>126</v>
      </c>
      <c r="B66" s="19">
        <f>_xlfn.PERCENTOF(B51,B77)</f>
        <v>0.52500000000000002</v>
      </c>
      <c r="C66" s="19">
        <f>_xlfn.PERCENTOF(C51,B77)</f>
        <v>0.57499999999999996</v>
      </c>
      <c r="D66" s="19">
        <f>_xlfn.PERCENTOF(D51,B77)</f>
        <v>0.625</v>
      </c>
      <c r="E66" s="29"/>
      <c r="F66" s="29"/>
      <c r="G66" s="29"/>
    </row>
    <row r="67" spans="1:7">
      <c r="A67" s="90" t="s">
        <v>127</v>
      </c>
      <c r="B67" s="19">
        <f>_xlfn.PERCENTOF(B52,B77)</f>
        <v>0.32500000000000001</v>
      </c>
      <c r="C67" s="19">
        <f>_xlfn.PERCENTOF(C52,B77)</f>
        <v>0.7</v>
      </c>
      <c r="D67" s="19">
        <f>_xlfn.PERCENTOF(D52,B77)</f>
        <v>0.8</v>
      </c>
      <c r="E67" s="29"/>
      <c r="F67" s="29"/>
      <c r="G67" s="29"/>
    </row>
    <row r="68" spans="1:7">
      <c r="A68" s="90" t="s">
        <v>128</v>
      </c>
      <c r="B68" s="19">
        <f>_xlfn.PERCENTOF(B53,B77)</f>
        <v>0.35</v>
      </c>
      <c r="C68" s="19">
        <f>_xlfn.PERCENTOF(C53,B77)</f>
        <v>0.75</v>
      </c>
      <c r="D68" s="19">
        <f>_xlfn.PERCENTOF(D53,B77)</f>
        <v>0.7</v>
      </c>
      <c r="E68" s="29"/>
      <c r="F68" s="29"/>
      <c r="G68" s="29"/>
    </row>
    <row r="69" spans="1:7">
      <c r="A69" s="90" t="s">
        <v>129</v>
      </c>
      <c r="B69" s="19">
        <f>_xlfn.PERCENTOF(B54,B77)</f>
        <v>0.375</v>
      </c>
      <c r="C69" s="19">
        <f>_xlfn.PERCENTOF(C54,B77)</f>
        <v>0.8</v>
      </c>
      <c r="D69" s="19">
        <f>_xlfn.PERCENTOF(D54,B77)</f>
        <v>0.6</v>
      </c>
      <c r="E69" s="29"/>
      <c r="F69" s="29"/>
      <c r="G69" s="29"/>
    </row>
    <row r="70" spans="1:7">
      <c r="A70" s="90" t="s">
        <v>65</v>
      </c>
      <c r="B70" s="19">
        <f>_xlfn.PERCENTOF(B55,B77)</f>
        <v>0.32500000000000001</v>
      </c>
      <c r="C70" s="19">
        <f>_xlfn.PERCENTOF(C55,B77)</f>
        <v>0.8</v>
      </c>
      <c r="D70" s="19">
        <f>_xlfn.PERCENTOF(D55,B77)</f>
        <v>0.625</v>
      </c>
      <c r="E70" s="29"/>
      <c r="F70" s="29"/>
      <c r="G70" s="29"/>
    </row>
    <row r="71" spans="1:7">
      <c r="A71" s="90" t="s">
        <v>130</v>
      </c>
      <c r="B71" s="19">
        <f>_xlfn.PERCENTOF(B56,B77)</f>
        <v>0.22500000000000001</v>
      </c>
      <c r="C71" s="19">
        <f>_xlfn.PERCENTOF(C56,B77)</f>
        <v>0.75</v>
      </c>
      <c r="D71" s="19">
        <f>_xlfn.PERCENTOF(D56,B77)</f>
        <v>0.7</v>
      </c>
      <c r="E71" s="29"/>
      <c r="F71" s="29"/>
      <c r="G71" s="29"/>
    </row>
    <row r="72" spans="1:7">
      <c r="A72" s="90" t="s">
        <v>131</v>
      </c>
      <c r="B72" s="19">
        <f>_xlfn.PERCENTOF(B57,B77)</f>
        <v>0.15</v>
      </c>
      <c r="C72" s="19">
        <f>_xlfn.PERCENTOF(C57,B77)</f>
        <v>0.8</v>
      </c>
      <c r="D72" s="19">
        <f>_xlfn.PERCENTOF(D57,B77)</f>
        <v>0.625</v>
      </c>
      <c r="E72" s="29"/>
      <c r="F72" s="29"/>
      <c r="G72" s="29"/>
    </row>
    <row r="73" spans="1:7">
      <c r="A73" s="90" t="s">
        <v>132</v>
      </c>
      <c r="B73" s="19">
        <f>_xlfn.PERCENTOF(B58,B77)</f>
        <v>0.625</v>
      </c>
      <c r="C73" s="19">
        <f>_xlfn.PERCENTOF(C58,B77)</f>
        <v>0.57499999999999996</v>
      </c>
      <c r="D73" s="19">
        <f>_xlfn.PERCENTOF(D58,B77)</f>
        <v>0.75</v>
      </c>
      <c r="E73" s="29"/>
      <c r="F73" s="29"/>
      <c r="G73" s="29"/>
    </row>
    <row r="74" spans="1:7">
      <c r="A74" s="90" t="s">
        <v>133</v>
      </c>
      <c r="B74" s="19">
        <f>_xlfn.PERCENTOF(B59,B77)</f>
        <v>0.375</v>
      </c>
      <c r="C74" s="19">
        <f>_xlfn.PERCENTOF(C59,B77)</f>
        <v>0.72499999999999998</v>
      </c>
      <c r="D74" s="19">
        <f>_xlfn.PERCENTOF(D59,B77)</f>
        <v>0.72499999999999998</v>
      </c>
      <c r="E74" s="29"/>
      <c r="F74" s="29"/>
      <c r="G74" s="29"/>
    </row>
    <row r="75" spans="1:7">
      <c r="A75" s="90" t="s">
        <v>134</v>
      </c>
      <c r="B75" s="19">
        <f>_xlfn.PERCENTOF(B60,B77)</f>
        <v>0.65</v>
      </c>
      <c r="C75" s="19">
        <f>_xlfn.PERCENTOF(C60,B77)</f>
        <v>0.42499999999999999</v>
      </c>
      <c r="D75" s="19">
        <f>_xlfn.PERCENTOF(D60,B77)</f>
        <v>0.8</v>
      </c>
      <c r="E75" s="29"/>
      <c r="F75" s="29"/>
      <c r="G75" s="29"/>
    </row>
    <row r="76" spans="1:7">
      <c r="A76" s="32"/>
      <c r="B76" s="32"/>
      <c r="C76" s="32"/>
      <c r="D76" s="32"/>
      <c r="E76" s="29"/>
      <c r="F76" s="29"/>
      <c r="G76" s="29"/>
    </row>
    <row r="77" spans="1:7">
      <c r="A77" s="90" t="s">
        <v>35</v>
      </c>
      <c r="B77" s="32">
        <v>40</v>
      </c>
      <c r="C77" s="32"/>
      <c r="D77" s="32"/>
      <c r="E77" s="29"/>
      <c r="F77" s="29"/>
      <c r="G77" s="29"/>
    </row>
    <row r="78" spans="1:7">
      <c r="A78" s="29"/>
      <c r="B78" s="29"/>
      <c r="C78" s="29"/>
      <c r="D78" s="29"/>
      <c r="E78" s="29"/>
      <c r="F78" s="29"/>
      <c r="G78" s="29"/>
    </row>
    <row r="79" spans="1:7">
      <c r="A79" s="29"/>
      <c r="B79" s="29"/>
      <c r="C79" s="29"/>
      <c r="D79" s="29"/>
      <c r="E79" s="29"/>
      <c r="F79" s="29"/>
      <c r="G79" s="29"/>
    </row>
    <row r="80" spans="1:7" ht="43.5">
      <c r="A80" s="17" t="s">
        <v>67</v>
      </c>
      <c r="B80" s="18" t="s">
        <v>8</v>
      </c>
      <c r="C80" s="18" t="s">
        <v>7</v>
      </c>
      <c r="D80" s="29"/>
      <c r="E80" s="29"/>
      <c r="F80" s="29"/>
      <c r="G80" s="29"/>
    </row>
    <row r="81" spans="1:7">
      <c r="A81" s="90" t="s">
        <v>68</v>
      </c>
      <c r="B81" s="91">
        <v>19</v>
      </c>
      <c r="C81" s="19">
        <f>_xlfn.PERCENTOF(B81,B86)</f>
        <v>0.13868613138686131</v>
      </c>
      <c r="D81" s="29"/>
      <c r="E81" s="29"/>
      <c r="F81" s="29"/>
      <c r="G81" s="29"/>
    </row>
    <row r="82" spans="1:7">
      <c r="A82" s="90" t="s">
        <v>69</v>
      </c>
      <c r="B82" s="91">
        <v>14</v>
      </c>
      <c r="C82" s="19">
        <f>_xlfn.PERCENTOF(B82,B86)</f>
        <v>0.10218978102189781</v>
      </c>
      <c r="D82" s="29"/>
      <c r="E82" s="29"/>
      <c r="F82" s="29"/>
      <c r="G82" s="29"/>
    </row>
    <row r="83" spans="1:7">
      <c r="A83" s="90" t="s">
        <v>70</v>
      </c>
      <c r="B83" s="91">
        <v>25</v>
      </c>
      <c r="C83" s="19">
        <f>_xlfn.PERCENTOF(B83,B86)</f>
        <v>0.18248175182481752</v>
      </c>
      <c r="D83" s="29"/>
      <c r="E83" s="29"/>
      <c r="F83" s="29"/>
      <c r="G83" s="29"/>
    </row>
    <row r="84" spans="1:7">
      <c r="A84" s="90" t="s">
        <v>71</v>
      </c>
      <c r="B84" s="91">
        <v>27</v>
      </c>
      <c r="C84" s="19">
        <f>_xlfn.PERCENTOF(B84,B86)</f>
        <v>0.19708029197080293</v>
      </c>
      <c r="D84" s="29"/>
      <c r="E84" s="29"/>
      <c r="F84" s="29"/>
      <c r="G84" s="29"/>
    </row>
    <row r="85" spans="1:7">
      <c r="A85" s="90" t="s">
        <v>72</v>
      </c>
      <c r="B85" s="91">
        <v>52</v>
      </c>
      <c r="C85" s="19">
        <f>_xlfn.PERCENTOF(B85,B86)</f>
        <v>0.37956204379562042</v>
      </c>
      <c r="D85" s="29"/>
      <c r="E85" s="29"/>
      <c r="F85" s="29"/>
      <c r="G85" s="29"/>
    </row>
    <row r="86" spans="1:7">
      <c r="A86" s="95" t="s">
        <v>8</v>
      </c>
      <c r="B86" s="34">
        <f>SUM(B81:B85)</f>
        <v>137</v>
      </c>
      <c r="C86" s="35">
        <f>SUM(C81:C85)</f>
        <v>1</v>
      </c>
      <c r="D86" s="29"/>
      <c r="E86" s="29"/>
      <c r="F86" s="29"/>
      <c r="G86" s="29"/>
    </row>
    <row r="87" spans="1:7">
      <c r="A87" s="29"/>
      <c r="B87" s="29"/>
      <c r="C87" s="29"/>
      <c r="D87" s="29"/>
      <c r="E87" s="29"/>
      <c r="F87" s="29"/>
      <c r="G87" s="29"/>
    </row>
    <row r="88" spans="1:7">
      <c r="A88" s="29"/>
      <c r="B88" s="29"/>
      <c r="C88" s="29"/>
      <c r="D88" s="29"/>
      <c r="E88" s="29"/>
      <c r="F88" s="29"/>
      <c r="G88" s="29"/>
    </row>
    <row r="89" spans="1:7">
      <c r="A89" s="17" t="s">
        <v>83</v>
      </c>
      <c r="B89" s="18" t="s">
        <v>8</v>
      </c>
      <c r="C89" s="18" t="s">
        <v>7</v>
      </c>
      <c r="D89" s="29"/>
      <c r="E89" s="29"/>
      <c r="F89" s="29"/>
      <c r="G89" s="29"/>
    </row>
    <row r="90" spans="1:7">
      <c r="A90" s="90" t="s">
        <v>74</v>
      </c>
      <c r="B90" s="91">
        <v>69</v>
      </c>
      <c r="C90" s="19">
        <f>_xlfn.PERCENTOF(B90,B100)</f>
        <v>0.5036496350364964</v>
      </c>
      <c r="D90" s="29"/>
      <c r="E90" s="29"/>
      <c r="F90" s="29"/>
      <c r="G90" s="29"/>
    </row>
    <row r="91" spans="1:7" ht="29">
      <c r="A91" s="90" t="s">
        <v>75</v>
      </c>
      <c r="B91" s="91">
        <v>88</v>
      </c>
      <c r="C91" s="19">
        <f>_xlfn.PERCENTOF(B91,B100)</f>
        <v>0.64233576642335766</v>
      </c>
      <c r="D91" s="29"/>
      <c r="E91" s="29"/>
      <c r="F91" s="29"/>
      <c r="G91" s="29"/>
    </row>
    <row r="92" spans="1:7" ht="29">
      <c r="A92" s="90" t="s">
        <v>76</v>
      </c>
      <c r="B92" s="91">
        <v>57</v>
      </c>
      <c r="C92" s="19">
        <f>_xlfn.PERCENTOF(B92,B100)</f>
        <v>0.41605839416058393</v>
      </c>
      <c r="D92" s="29"/>
      <c r="E92" s="29"/>
      <c r="F92" s="29"/>
      <c r="G92" s="29"/>
    </row>
    <row r="93" spans="1:7">
      <c r="A93" s="90" t="s">
        <v>77</v>
      </c>
      <c r="B93" s="91">
        <v>72</v>
      </c>
      <c r="C93" s="19">
        <f>_xlfn.PERCENTOF(B93,B100)</f>
        <v>0.52554744525547448</v>
      </c>
      <c r="D93" s="29"/>
      <c r="E93" s="29"/>
      <c r="F93" s="29"/>
      <c r="G93" s="29"/>
    </row>
    <row r="94" spans="1:7" ht="43.5">
      <c r="A94" s="90" t="s">
        <v>78</v>
      </c>
      <c r="B94" s="91">
        <v>74</v>
      </c>
      <c r="C94" s="19">
        <f>_xlfn.PERCENTOF(B94,B100)</f>
        <v>0.54014598540145986</v>
      </c>
      <c r="D94" s="29"/>
      <c r="E94" s="29"/>
      <c r="F94" s="29"/>
      <c r="G94" s="29"/>
    </row>
    <row r="95" spans="1:7">
      <c r="A95" s="90" t="s">
        <v>79</v>
      </c>
      <c r="B95" s="91">
        <v>56</v>
      </c>
      <c r="C95" s="19">
        <f>_xlfn.PERCENTOF(B95,B100)</f>
        <v>0.40875912408759124</v>
      </c>
      <c r="D95" s="29"/>
      <c r="E95" s="29"/>
      <c r="F95" s="29"/>
      <c r="G95" s="29"/>
    </row>
    <row r="96" spans="1:7">
      <c r="A96" s="90" t="s">
        <v>80</v>
      </c>
      <c r="B96" s="91">
        <v>44</v>
      </c>
      <c r="C96" s="19">
        <f>_xlfn.PERCENTOF(B96,B100)</f>
        <v>0.32116788321167883</v>
      </c>
      <c r="D96" s="29"/>
      <c r="E96" s="29"/>
      <c r="F96" s="29"/>
      <c r="G96" s="29"/>
    </row>
    <row r="97" spans="1:7">
      <c r="A97" s="90" t="s">
        <v>81</v>
      </c>
      <c r="B97" s="91">
        <v>2</v>
      </c>
      <c r="C97" s="19">
        <f>_xlfn.PERCENTOF(B97,B100)</f>
        <v>1.4598540145985401E-2</v>
      </c>
      <c r="D97" s="29"/>
      <c r="E97" s="29"/>
      <c r="F97" s="29"/>
      <c r="G97" s="29"/>
    </row>
    <row r="98" spans="1:7">
      <c r="A98" s="90" t="s">
        <v>89</v>
      </c>
      <c r="B98" s="91">
        <v>16</v>
      </c>
      <c r="C98" s="19">
        <f>_xlfn.PERCENTOF(B98,B100)</f>
        <v>0.11678832116788321</v>
      </c>
      <c r="D98" s="29"/>
      <c r="E98" s="29"/>
      <c r="F98" s="29"/>
      <c r="G98" s="29"/>
    </row>
    <row r="99" spans="1:7">
      <c r="A99" s="32"/>
      <c r="B99" s="32"/>
      <c r="C99" s="32"/>
      <c r="D99" s="29"/>
      <c r="E99" s="29"/>
      <c r="F99" s="29"/>
      <c r="G99" s="29"/>
    </row>
    <row r="100" spans="1:7">
      <c r="A100" s="90" t="s">
        <v>35</v>
      </c>
      <c r="B100" s="91">
        <v>137</v>
      </c>
      <c r="C100" s="32"/>
      <c r="D100" s="29"/>
      <c r="E100" s="29"/>
      <c r="F100" s="29"/>
      <c r="G100" s="29"/>
    </row>
    <row r="101" spans="1:7">
      <c r="A101" s="29"/>
      <c r="B101" s="29"/>
      <c r="C101" s="29"/>
      <c r="D101" s="29"/>
      <c r="E101" s="29"/>
      <c r="F101" s="29"/>
      <c r="G101" s="29"/>
    </row>
    <row r="102" spans="1:7">
      <c r="A102" s="29"/>
      <c r="B102" s="29"/>
      <c r="C102" s="29"/>
      <c r="D102" s="29"/>
      <c r="E102" s="29"/>
      <c r="F102" s="29"/>
      <c r="G102" s="29"/>
    </row>
    <row r="103" spans="1:7" ht="58">
      <c r="A103" s="17" t="s">
        <v>82</v>
      </c>
      <c r="B103" s="18" t="s">
        <v>8</v>
      </c>
      <c r="C103" s="18" t="s">
        <v>7</v>
      </c>
      <c r="D103" s="29"/>
      <c r="E103" s="29"/>
      <c r="F103" s="29"/>
      <c r="G103" s="29"/>
    </row>
    <row r="104" spans="1:7">
      <c r="A104" s="90" t="s">
        <v>68</v>
      </c>
      <c r="B104" s="91">
        <v>36</v>
      </c>
      <c r="C104" s="19">
        <f>_xlfn.PERCENTOF(B104,B109)</f>
        <v>0.26277372262773724</v>
      </c>
      <c r="D104" s="29"/>
      <c r="E104" s="29"/>
      <c r="F104" s="29"/>
      <c r="G104" s="29"/>
    </row>
    <row r="105" spans="1:7">
      <c r="A105" s="90" t="s">
        <v>69</v>
      </c>
      <c r="B105" s="91">
        <v>23</v>
      </c>
      <c r="C105" s="19">
        <f>_xlfn.PERCENTOF(B105,B109)</f>
        <v>0.16788321167883211</v>
      </c>
      <c r="D105" s="29"/>
      <c r="E105" s="29"/>
      <c r="F105" s="29"/>
      <c r="G105" s="29"/>
    </row>
    <row r="106" spans="1:7">
      <c r="A106" s="90" t="s">
        <v>70</v>
      </c>
      <c r="B106" s="91">
        <v>24</v>
      </c>
      <c r="C106" s="19">
        <f>_xlfn.PERCENTOF(B106,B109)</f>
        <v>0.17518248175182483</v>
      </c>
      <c r="D106" s="29"/>
      <c r="E106" s="29"/>
      <c r="F106" s="29"/>
      <c r="G106" s="29"/>
    </row>
    <row r="107" spans="1:7">
      <c r="A107" s="90" t="s">
        <v>71</v>
      </c>
      <c r="B107" s="91">
        <v>16</v>
      </c>
      <c r="C107" s="19">
        <f>_xlfn.PERCENTOF(B107,B109)</f>
        <v>0.11678832116788321</v>
      </c>
      <c r="D107" s="29"/>
      <c r="E107" s="29"/>
      <c r="F107" s="29"/>
      <c r="G107" s="29"/>
    </row>
    <row r="108" spans="1:7">
      <c r="A108" s="90" t="s">
        <v>72</v>
      </c>
      <c r="B108" s="91">
        <v>38</v>
      </c>
      <c r="C108" s="19">
        <f>_xlfn.PERCENTOF(B108,B109)</f>
        <v>0.27737226277372262</v>
      </c>
      <c r="D108" s="29"/>
      <c r="E108" s="29"/>
      <c r="F108" s="29"/>
      <c r="G108" s="29"/>
    </row>
    <row r="109" spans="1:7">
      <c r="A109" s="95" t="s">
        <v>8</v>
      </c>
      <c r="B109" s="34">
        <f>SUM(B104:B108)</f>
        <v>137</v>
      </c>
      <c r="C109" s="35">
        <f>SUM(C104:C108)</f>
        <v>1</v>
      </c>
      <c r="D109" s="29"/>
      <c r="E109" s="29"/>
      <c r="F109" s="29"/>
      <c r="G109" s="29"/>
    </row>
    <row r="110" spans="1:7">
      <c r="A110" s="29"/>
      <c r="B110" s="29"/>
      <c r="C110" s="29"/>
      <c r="D110" s="29"/>
      <c r="E110" s="29"/>
      <c r="F110" s="29"/>
      <c r="G110" s="29"/>
    </row>
    <row r="111" spans="1:7">
      <c r="A111" s="29"/>
      <c r="B111" s="29"/>
      <c r="C111" s="29"/>
      <c r="D111" s="29"/>
      <c r="E111" s="29"/>
      <c r="F111" s="29"/>
      <c r="G111" s="29"/>
    </row>
    <row r="112" spans="1:7">
      <c r="A112" s="17" t="s">
        <v>73</v>
      </c>
      <c r="B112" s="18" t="s">
        <v>8</v>
      </c>
      <c r="C112" s="18" t="s">
        <v>7</v>
      </c>
      <c r="D112" s="29"/>
      <c r="E112" s="29"/>
      <c r="F112" s="29"/>
      <c r="G112" s="29"/>
    </row>
    <row r="113" spans="1:7" ht="29">
      <c r="A113" s="90" t="s">
        <v>84</v>
      </c>
      <c r="B113" s="91">
        <v>59</v>
      </c>
      <c r="C113" s="19">
        <f>_xlfn.PERCENTOF(B113,B120)</f>
        <v>0.43065693430656932</v>
      </c>
      <c r="D113" s="29"/>
      <c r="E113" s="29"/>
      <c r="F113" s="29"/>
      <c r="G113" s="29"/>
    </row>
    <row r="114" spans="1:7" ht="29">
      <c r="A114" s="90" t="s">
        <v>85</v>
      </c>
      <c r="B114" s="91">
        <v>42</v>
      </c>
      <c r="C114" s="19">
        <f>_xlfn.PERCENTOF(B114,B120)</f>
        <v>0.30656934306569344</v>
      </c>
      <c r="D114" s="29"/>
      <c r="E114" s="29"/>
      <c r="F114" s="29"/>
      <c r="G114" s="29"/>
    </row>
    <row r="115" spans="1:7">
      <c r="A115" s="90" t="s">
        <v>86</v>
      </c>
      <c r="B115" s="91">
        <v>44</v>
      </c>
      <c r="C115" s="19">
        <f>_xlfn.PERCENTOF(B115,B120)</f>
        <v>0.32116788321167883</v>
      </c>
      <c r="D115" s="29"/>
      <c r="E115" s="29"/>
      <c r="F115" s="29"/>
      <c r="G115" s="29"/>
    </row>
    <row r="116" spans="1:7">
      <c r="A116" s="90" t="s">
        <v>87</v>
      </c>
      <c r="B116" s="91">
        <v>53</v>
      </c>
      <c r="C116" s="19">
        <f>_xlfn.PERCENTOF(B116,B120)</f>
        <v>0.38686131386861317</v>
      </c>
      <c r="D116" s="29"/>
      <c r="E116" s="29"/>
      <c r="F116" s="29"/>
      <c r="G116" s="29"/>
    </row>
    <row r="117" spans="1:7">
      <c r="A117" s="90" t="s">
        <v>88</v>
      </c>
      <c r="B117" s="91">
        <v>12</v>
      </c>
      <c r="C117" s="19">
        <f>_xlfn.PERCENTOF(B117,B120)</f>
        <v>8.7591240875912413E-2</v>
      </c>
      <c r="D117" s="29"/>
      <c r="E117" s="29"/>
      <c r="F117" s="29"/>
      <c r="G117" s="29"/>
    </row>
    <row r="118" spans="1:7">
      <c r="A118" s="90" t="s">
        <v>89</v>
      </c>
      <c r="B118" s="91">
        <v>23</v>
      </c>
      <c r="C118" s="19">
        <f>_xlfn.PERCENTOF(B118,B120)</f>
        <v>0.16788321167883211</v>
      </c>
      <c r="D118" s="29"/>
      <c r="E118" s="29"/>
      <c r="F118" s="29"/>
      <c r="G118" s="29"/>
    </row>
    <row r="119" spans="1:7">
      <c r="A119" s="32"/>
      <c r="B119" s="32"/>
      <c r="C119" s="32"/>
      <c r="D119" s="29"/>
      <c r="E119" s="29"/>
      <c r="F119" s="29"/>
      <c r="G119" s="29"/>
    </row>
    <row r="120" spans="1:7">
      <c r="A120" s="90" t="s">
        <v>35</v>
      </c>
      <c r="B120" s="91">
        <v>137</v>
      </c>
      <c r="C120" s="32"/>
      <c r="D120" s="29"/>
      <c r="E120" s="29"/>
      <c r="F120" s="29"/>
      <c r="G120" s="29"/>
    </row>
    <row r="121" spans="1:7">
      <c r="A121" s="29"/>
      <c r="B121" s="29"/>
      <c r="C121" s="29"/>
      <c r="D121" s="29"/>
      <c r="E121" s="29"/>
      <c r="F121" s="29"/>
      <c r="G121" s="29"/>
    </row>
    <row r="122" spans="1:7">
      <c r="A122" s="29"/>
      <c r="B122" s="29"/>
      <c r="C122" s="29"/>
      <c r="D122" s="29"/>
      <c r="E122" s="29"/>
      <c r="F122" s="29"/>
      <c r="G122" s="29"/>
    </row>
    <row r="123" spans="1:7" ht="58">
      <c r="A123" s="17" t="s">
        <v>90</v>
      </c>
      <c r="B123" s="18" t="s">
        <v>8</v>
      </c>
      <c r="C123" s="18" t="s">
        <v>7</v>
      </c>
      <c r="D123" s="29"/>
      <c r="E123" s="29"/>
      <c r="F123" s="29"/>
      <c r="G123" s="29"/>
    </row>
    <row r="124" spans="1:7">
      <c r="A124" s="90" t="s">
        <v>68</v>
      </c>
      <c r="B124" s="91">
        <v>20</v>
      </c>
      <c r="C124" s="19">
        <f>_xlfn.PERCENTOF(B124,B129)</f>
        <v>0.145985401459854</v>
      </c>
      <c r="D124" s="29"/>
      <c r="E124" s="29"/>
      <c r="F124" s="29"/>
      <c r="G124" s="29"/>
    </row>
    <row r="125" spans="1:7">
      <c r="A125" s="90" t="s">
        <v>69</v>
      </c>
      <c r="B125" s="91">
        <v>16</v>
      </c>
      <c r="C125" s="19">
        <f>_xlfn.PERCENTOF(B125,B129)</f>
        <v>0.11678832116788321</v>
      </c>
      <c r="D125" s="29"/>
      <c r="E125" s="29"/>
      <c r="F125" s="29"/>
      <c r="G125" s="29"/>
    </row>
    <row r="126" spans="1:7">
      <c r="A126" s="90" t="s">
        <v>70</v>
      </c>
      <c r="B126" s="91">
        <v>32</v>
      </c>
      <c r="C126" s="19">
        <f>_xlfn.PERCENTOF(B126,B129)</f>
        <v>0.23357664233576642</v>
      </c>
      <c r="D126" s="29"/>
      <c r="E126" s="29"/>
      <c r="F126" s="29"/>
      <c r="G126" s="29"/>
    </row>
    <row r="127" spans="1:7">
      <c r="A127" s="90" t="s">
        <v>71</v>
      </c>
      <c r="B127" s="91">
        <v>25</v>
      </c>
      <c r="C127" s="19">
        <f>_xlfn.PERCENTOF(B127,B129)</f>
        <v>0.18248175182481752</v>
      </c>
      <c r="D127" s="29"/>
      <c r="E127" s="29"/>
      <c r="F127" s="29"/>
      <c r="G127" s="29"/>
    </row>
    <row r="128" spans="1:7">
      <c r="A128" s="90" t="s">
        <v>72</v>
      </c>
      <c r="B128" s="91">
        <v>44</v>
      </c>
      <c r="C128" s="19">
        <f>_xlfn.PERCENTOF(B128,B129)</f>
        <v>0.32116788321167883</v>
      </c>
      <c r="D128" s="29"/>
      <c r="E128" s="29"/>
      <c r="F128" s="29"/>
      <c r="G128" s="29"/>
    </row>
    <row r="129" spans="1:7">
      <c r="A129" s="37" t="s">
        <v>8</v>
      </c>
      <c r="B129" s="34">
        <f>SUM(B124:B128)</f>
        <v>137</v>
      </c>
      <c r="C129" s="35">
        <f>SUM(C124:C128)</f>
        <v>1</v>
      </c>
      <c r="D129" s="29"/>
      <c r="E129" s="29"/>
      <c r="F129" s="29"/>
      <c r="G129" s="29"/>
    </row>
    <row r="130" spans="1:7">
      <c r="A130" s="29"/>
      <c r="B130" s="29"/>
      <c r="C130" s="29"/>
      <c r="D130" s="29"/>
      <c r="E130" s="29"/>
      <c r="F130" s="29"/>
      <c r="G130" s="29"/>
    </row>
    <row r="131" spans="1:7">
      <c r="A131" s="29"/>
      <c r="B131" s="29"/>
      <c r="C131" s="29"/>
      <c r="D131" s="29"/>
      <c r="E131" s="29"/>
      <c r="F131" s="29"/>
      <c r="G131" s="29"/>
    </row>
    <row r="132" spans="1:7" ht="29">
      <c r="A132" s="17" t="s">
        <v>91</v>
      </c>
      <c r="B132" s="18" t="s">
        <v>8</v>
      </c>
      <c r="C132" s="18" t="s">
        <v>7</v>
      </c>
      <c r="D132" s="29"/>
      <c r="E132" s="29"/>
      <c r="F132" s="29"/>
      <c r="G132" s="29"/>
    </row>
    <row r="133" spans="1:7">
      <c r="A133" s="90" t="s">
        <v>53</v>
      </c>
      <c r="B133" s="91">
        <v>83</v>
      </c>
      <c r="C133" s="19">
        <f>_xlfn.PERCENTOF(B133,B136)</f>
        <v>0.6058394160583942</v>
      </c>
      <c r="D133" s="29"/>
      <c r="E133" s="29"/>
      <c r="F133" s="29"/>
      <c r="G133" s="29"/>
    </row>
    <row r="134" spans="1:7">
      <c r="A134" s="90" t="s">
        <v>54</v>
      </c>
      <c r="B134" s="91">
        <v>38</v>
      </c>
      <c r="C134" s="19">
        <f>_xlfn.PERCENTOF(B134,B136)</f>
        <v>0.27737226277372262</v>
      </c>
      <c r="D134" s="29"/>
      <c r="E134" s="29"/>
      <c r="F134" s="29"/>
      <c r="G134" s="29"/>
    </row>
    <row r="135" spans="1:7">
      <c r="A135" s="90" t="s">
        <v>33</v>
      </c>
      <c r="B135" s="91">
        <v>16</v>
      </c>
      <c r="C135" s="19">
        <f>_xlfn.PERCENTOF(B135,B136)</f>
        <v>0.11678832116788321</v>
      </c>
      <c r="D135" s="29"/>
      <c r="E135" s="29"/>
      <c r="F135" s="29"/>
      <c r="G135" s="29"/>
    </row>
    <row r="136" spans="1:7">
      <c r="A136" s="95" t="s">
        <v>8</v>
      </c>
      <c r="B136" s="34">
        <f>SUM(B133:B135)</f>
        <v>137</v>
      </c>
      <c r="C136" s="35">
        <f>SUM(C133:C135)</f>
        <v>1</v>
      </c>
      <c r="D136" s="29"/>
      <c r="E136" s="29"/>
      <c r="F136" s="29"/>
      <c r="G136" s="29"/>
    </row>
    <row r="137" spans="1:7">
      <c r="A137" s="29"/>
      <c r="B137" s="29"/>
      <c r="C137" s="29"/>
      <c r="D137" s="29"/>
      <c r="E137" s="29"/>
      <c r="F137" s="29"/>
      <c r="G137" s="29"/>
    </row>
    <row r="138" spans="1:7">
      <c r="A138" s="29"/>
      <c r="B138" s="29"/>
      <c r="C138" s="29"/>
      <c r="D138" s="29"/>
      <c r="E138" s="29"/>
      <c r="F138" s="29"/>
      <c r="G138" s="29"/>
    </row>
    <row r="139" spans="1:7" ht="29">
      <c r="A139" s="17" t="s">
        <v>135</v>
      </c>
      <c r="B139" s="18" t="s">
        <v>8</v>
      </c>
      <c r="C139" s="18" t="s">
        <v>7</v>
      </c>
      <c r="D139" s="29"/>
      <c r="E139" s="29"/>
      <c r="F139" s="29"/>
      <c r="G139" s="29"/>
    </row>
    <row r="140" spans="1:7">
      <c r="A140" s="58" t="s">
        <v>136</v>
      </c>
      <c r="B140" s="91">
        <v>30</v>
      </c>
      <c r="C140" s="19">
        <f>_xlfn.PERCENTOF(B140,B150)</f>
        <v>0.75</v>
      </c>
      <c r="D140" s="29"/>
      <c r="E140" s="29"/>
      <c r="F140" s="29"/>
      <c r="G140" s="29"/>
    </row>
    <row r="141" spans="1:7">
      <c r="A141" s="58" t="s">
        <v>137</v>
      </c>
      <c r="B141" s="91">
        <v>29</v>
      </c>
      <c r="C141" s="19">
        <f>_xlfn.PERCENTOF(B141,B150)</f>
        <v>0.72499999999999998</v>
      </c>
      <c r="D141" s="29"/>
      <c r="E141" s="29"/>
      <c r="F141" s="29"/>
      <c r="G141" s="29"/>
    </row>
    <row r="142" spans="1:7">
      <c r="A142" s="58" t="s">
        <v>138</v>
      </c>
      <c r="B142" s="91">
        <v>21</v>
      </c>
      <c r="C142" s="19">
        <f>_xlfn.PERCENTOF(B142,B150)</f>
        <v>0.52500000000000002</v>
      </c>
      <c r="D142" s="29"/>
      <c r="E142" s="29"/>
      <c r="F142" s="29"/>
      <c r="G142" s="29"/>
    </row>
    <row r="143" spans="1:7">
      <c r="A143" s="58" t="s">
        <v>139</v>
      </c>
      <c r="B143" s="91">
        <v>23</v>
      </c>
      <c r="C143" s="19">
        <f>_xlfn.PERCENTOF(B143,B150)</f>
        <v>0.57499999999999996</v>
      </c>
      <c r="D143" s="29"/>
      <c r="E143" s="29"/>
      <c r="F143" s="29"/>
      <c r="G143" s="29"/>
    </row>
    <row r="144" spans="1:7">
      <c r="A144" s="58" t="s">
        <v>140</v>
      </c>
      <c r="B144" s="91">
        <v>28</v>
      </c>
      <c r="C144" s="19">
        <f>_xlfn.PERCENTOF(B144,B150)</f>
        <v>0.7</v>
      </c>
      <c r="D144" s="29"/>
      <c r="E144" s="29"/>
      <c r="F144" s="29"/>
      <c r="G144" s="29"/>
    </row>
    <row r="145" spans="1:7">
      <c r="A145" s="58" t="s">
        <v>141</v>
      </c>
      <c r="B145" s="91">
        <v>16</v>
      </c>
      <c r="C145" s="19">
        <f>_xlfn.PERCENTOF(B145,B150)</f>
        <v>0.4</v>
      </c>
      <c r="D145" s="29"/>
      <c r="E145" s="29"/>
      <c r="F145" s="29"/>
      <c r="G145" s="29"/>
    </row>
    <row r="146" spans="1:7">
      <c r="A146" s="58" t="s">
        <v>142</v>
      </c>
      <c r="B146" s="91">
        <v>26</v>
      </c>
      <c r="C146" s="19">
        <f>_xlfn.PERCENTOF(B146,B150)</f>
        <v>0.65</v>
      </c>
      <c r="D146" s="29"/>
      <c r="E146" s="29"/>
      <c r="F146" s="29"/>
      <c r="G146" s="29"/>
    </row>
    <row r="147" spans="1:7">
      <c r="A147" s="58" t="s">
        <v>33</v>
      </c>
      <c r="B147" s="91">
        <v>1</v>
      </c>
      <c r="C147" s="19">
        <f>_xlfn.PERCENTOF(B147,B150)</f>
        <v>2.5000000000000001E-2</v>
      </c>
      <c r="D147" s="29"/>
      <c r="E147" s="29"/>
      <c r="F147" s="29"/>
      <c r="G147" s="29"/>
    </row>
    <row r="148" spans="1:7">
      <c r="A148" s="58" t="s">
        <v>89</v>
      </c>
      <c r="B148" s="91">
        <v>3</v>
      </c>
      <c r="C148" s="19">
        <f>_xlfn.PERCENTOF(B148,B150)</f>
        <v>7.4999999999999997E-2</v>
      </c>
      <c r="D148" s="29"/>
      <c r="E148" s="29"/>
      <c r="F148" s="29"/>
      <c r="G148" s="29"/>
    </row>
    <row r="149" spans="1:7">
      <c r="A149" s="32"/>
      <c r="B149" s="32"/>
      <c r="C149" s="32"/>
      <c r="D149" s="29"/>
      <c r="E149" s="29"/>
      <c r="F149" s="29"/>
      <c r="G149" s="29"/>
    </row>
    <row r="150" spans="1:7">
      <c r="A150" s="58" t="s">
        <v>35</v>
      </c>
      <c r="B150" s="91">
        <v>40</v>
      </c>
      <c r="C150" s="32"/>
      <c r="D150" s="29"/>
      <c r="E150" s="29"/>
      <c r="F150" s="29"/>
      <c r="G150" s="29"/>
    </row>
    <row r="151" spans="1:7">
      <c r="A151" s="29"/>
      <c r="B151" s="29"/>
      <c r="C151" s="29"/>
      <c r="D151" s="29"/>
      <c r="E151" s="29"/>
      <c r="F151" s="29"/>
      <c r="G151" s="29"/>
    </row>
    <row r="152" spans="1:7">
      <c r="A152" s="29"/>
      <c r="B152" s="29"/>
      <c r="C152" s="29"/>
      <c r="D152" s="29"/>
      <c r="E152" s="29"/>
      <c r="F152" s="29"/>
      <c r="G152" s="29"/>
    </row>
    <row r="153" spans="1:7" ht="29">
      <c r="A153" s="17" t="s">
        <v>143</v>
      </c>
      <c r="B153" s="20" t="s">
        <v>8</v>
      </c>
      <c r="C153" s="21" t="s">
        <v>144</v>
      </c>
      <c r="D153" s="22"/>
      <c r="E153" s="29"/>
      <c r="F153" s="29"/>
      <c r="G153" s="29"/>
    </row>
    <row r="154" spans="1:7">
      <c r="A154" s="124">
        <v>1</v>
      </c>
      <c r="B154" s="90">
        <v>41</v>
      </c>
      <c r="C154" s="125">
        <f>_xlfn.PERCENTOF(B154,B159)</f>
        <v>0.29927007299270075</v>
      </c>
      <c r="D154" s="29"/>
      <c r="E154" s="29"/>
      <c r="F154" s="29"/>
      <c r="G154" s="29"/>
    </row>
    <row r="155" spans="1:7">
      <c r="A155" s="124">
        <v>2</v>
      </c>
      <c r="B155" s="90">
        <v>2</v>
      </c>
      <c r="C155" s="125">
        <f>_xlfn.PERCENTOF(B155,B159)</f>
        <v>1.4598540145985401E-2</v>
      </c>
      <c r="D155" s="29"/>
      <c r="E155" s="29"/>
      <c r="F155" s="29"/>
      <c r="G155" s="29"/>
    </row>
    <row r="156" spans="1:7">
      <c r="A156" s="124">
        <v>3</v>
      </c>
      <c r="B156" s="90">
        <v>3</v>
      </c>
      <c r="C156" s="125">
        <f>_xlfn.PERCENTOF(B156,B159)</f>
        <v>2.1897810218978103E-2</v>
      </c>
      <c r="D156" s="29"/>
      <c r="E156" s="29"/>
      <c r="F156" s="29"/>
      <c r="G156" s="29"/>
    </row>
    <row r="157" spans="1:7">
      <c r="A157" s="124">
        <v>4</v>
      </c>
      <c r="B157" s="90">
        <v>1</v>
      </c>
      <c r="C157" s="125">
        <f>_xlfn.PERCENTOF(B157,B159)</f>
        <v>7.2992700729927005E-3</v>
      </c>
      <c r="D157" s="29"/>
      <c r="E157" s="29"/>
      <c r="F157" s="29"/>
      <c r="G157" s="29"/>
    </row>
    <row r="158" spans="1:7">
      <c r="A158" s="124">
        <v>5</v>
      </c>
      <c r="B158" s="90">
        <v>90</v>
      </c>
      <c r="C158" s="125">
        <f>_xlfn.PERCENTOF(B158,B159)</f>
        <v>0.65693430656934304</v>
      </c>
      <c r="D158" s="29"/>
      <c r="E158" s="29"/>
      <c r="F158" s="29"/>
      <c r="G158" s="29"/>
    </row>
    <row r="159" spans="1:7">
      <c r="A159" s="61" t="s">
        <v>6</v>
      </c>
      <c r="B159" s="95">
        <f>SUM(B154:B158)</f>
        <v>137</v>
      </c>
      <c r="C159" s="116">
        <f>SUM(C154:C158)</f>
        <v>1</v>
      </c>
      <c r="D159" s="29"/>
      <c r="E159" s="29"/>
      <c r="F159" s="29"/>
      <c r="G159" s="29"/>
    </row>
    <row r="160" spans="1:7">
      <c r="A160" s="29"/>
      <c r="B160" s="29"/>
      <c r="C160" s="29"/>
      <c r="D160" s="29"/>
      <c r="E160" s="29"/>
      <c r="F160" s="29"/>
      <c r="G160" s="29"/>
    </row>
    <row r="161" spans="1:7">
      <c r="A161" s="29"/>
      <c r="B161" s="29"/>
      <c r="C161" s="29"/>
      <c r="D161" s="29"/>
      <c r="E161" s="29"/>
      <c r="F161" s="29"/>
      <c r="G161" s="29"/>
    </row>
    <row r="162" spans="1:7">
      <c r="A162" s="29"/>
      <c r="B162" s="29"/>
      <c r="C162" s="29"/>
      <c r="D162" s="29"/>
      <c r="E162" s="29"/>
      <c r="F162" s="29"/>
      <c r="G162" s="29"/>
    </row>
    <row r="163" spans="1:7">
      <c r="A163" s="29"/>
      <c r="B163" s="29"/>
      <c r="C163" s="29"/>
      <c r="D163" s="29"/>
      <c r="E163" s="29"/>
      <c r="F163" s="29"/>
      <c r="G163" s="29"/>
    </row>
    <row r="164" spans="1:7">
      <c r="A164" s="29"/>
      <c r="B164" s="29"/>
      <c r="C164" s="29"/>
      <c r="D164" s="29"/>
      <c r="E164" s="29"/>
      <c r="F164" s="29"/>
      <c r="G164" s="29"/>
    </row>
    <row r="165" spans="1:7">
      <c r="A165" s="29"/>
      <c r="B165" s="29"/>
      <c r="C165" s="29"/>
      <c r="D165" s="29"/>
      <c r="E165" s="29"/>
      <c r="F165" s="29"/>
      <c r="G165" s="29"/>
    </row>
    <row r="166" spans="1:7">
      <c r="A166" s="29"/>
      <c r="B166" s="29"/>
      <c r="C166" s="29"/>
      <c r="D166" s="29"/>
      <c r="E166" s="29"/>
      <c r="F166" s="29"/>
      <c r="G166" s="29"/>
    </row>
    <row r="167" spans="1:7">
      <c r="A167" s="29"/>
      <c r="B167" s="29"/>
      <c r="C167" s="29"/>
      <c r="D167" s="29"/>
      <c r="E167" s="29"/>
      <c r="F167" s="29"/>
      <c r="G167" s="29"/>
    </row>
    <row r="168" spans="1:7">
      <c r="A168" s="29"/>
      <c r="B168" s="29"/>
      <c r="C168" s="29"/>
      <c r="D168" s="29"/>
      <c r="E168" s="29"/>
      <c r="F168" s="29"/>
      <c r="G168" s="29"/>
    </row>
    <row r="169" spans="1:7">
      <c r="A169" s="29"/>
      <c r="B169" s="29"/>
      <c r="C169" s="29"/>
      <c r="D169" s="29"/>
      <c r="E169" s="29"/>
      <c r="F169" s="29"/>
      <c r="G169" s="29"/>
    </row>
    <row r="170" spans="1:7">
      <c r="A170" s="29"/>
      <c r="B170" s="29"/>
      <c r="C170" s="29"/>
      <c r="D170" s="29"/>
      <c r="E170" s="29"/>
      <c r="F170" s="29"/>
      <c r="G170" s="29"/>
    </row>
    <row r="171" spans="1:7">
      <c r="A171" s="29"/>
      <c r="B171" s="29"/>
      <c r="C171" s="29"/>
      <c r="D171" s="29"/>
      <c r="E171" s="29"/>
      <c r="F171" s="29"/>
      <c r="G171" s="29"/>
    </row>
    <row r="172" spans="1:7">
      <c r="A172" s="29"/>
      <c r="B172" s="29"/>
      <c r="C172" s="29"/>
      <c r="D172" s="29"/>
      <c r="E172" s="29"/>
      <c r="F172" s="29"/>
      <c r="G172" s="29"/>
    </row>
    <row r="173" spans="1:7">
      <c r="A173" s="29"/>
      <c r="B173" s="29"/>
      <c r="C173" s="29"/>
      <c r="D173" s="29"/>
      <c r="E173" s="29"/>
      <c r="F173" s="29"/>
      <c r="G173" s="29"/>
    </row>
    <row r="174" spans="1:7">
      <c r="A174" s="29"/>
      <c r="B174" s="29"/>
      <c r="C174" s="29"/>
      <c r="D174" s="29"/>
      <c r="E174" s="29"/>
      <c r="F174" s="29"/>
      <c r="G174" s="29"/>
    </row>
    <row r="175" spans="1:7">
      <c r="A175" s="29"/>
      <c r="B175" s="29"/>
      <c r="C175" s="29"/>
      <c r="D175" s="29"/>
      <c r="E175" s="29"/>
      <c r="F175" s="29"/>
      <c r="G175" s="29"/>
    </row>
    <row r="176" spans="1:7">
      <c r="A176" s="29"/>
      <c r="B176" s="29"/>
      <c r="C176" s="29"/>
      <c r="D176" s="29"/>
      <c r="E176" s="29"/>
      <c r="F176" s="29"/>
      <c r="G176" s="29"/>
    </row>
    <row r="177" spans="1:7">
      <c r="A177" s="29"/>
      <c r="B177" s="29"/>
      <c r="C177" s="29"/>
      <c r="D177" s="29"/>
      <c r="E177" s="29"/>
      <c r="F177" s="29"/>
      <c r="G177" s="29"/>
    </row>
    <row r="178" spans="1:7">
      <c r="A178" s="29"/>
      <c r="B178" s="29"/>
      <c r="C178" s="29"/>
      <c r="D178" s="29"/>
      <c r="E178" s="29"/>
      <c r="F178" s="29"/>
      <c r="G178" s="29"/>
    </row>
    <row r="179" spans="1:7">
      <c r="A179" s="29"/>
      <c r="B179" s="29"/>
      <c r="C179" s="29"/>
      <c r="D179" s="29"/>
      <c r="E179" s="29"/>
      <c r="F179" s="29"/>
      <c r="G179" s="29"/>
    </row>
    <row r="180" spans="1:7">
      <c r="A180" s="29"/>
      <c r="B180" s="29"/>
      <c r="C180" s="29"/>
      <c r="D180" s="29"/>
      <c r="E180" s="29"/>
      <c r="F180" s="29"/>
      <c r="G180" s="29"/>
    </row>
    <row r="181" spans="1:7">
      <c r="A181" s="29"/>
      <c r="B181" s="29"/>
      <c r="C181" s="29"/>
      <c r="D181" s="29"/>
      <c r="E181" s="29"/>
      <c r="F181" s="29"/>
      <c r="G181" s="29"/>
    </row>
    <row r="182" spans="1:7">
      <c r="A182" s="29"/>
      <c r="B182" s="29"/>
      <c r="C182" s="29"/>
      <c r="D182" s="29"/>
      <c r="E182" s="29"/>
      <c r="F182" s="29"/>
      <c r="G182" s="29"/>
    </row>
    <row r="183" spans="1:7">
      <c r="A183" s="29"/>
      <c r="B183" s="29"/>
      <c r="C183" s="29"/>
      <c r="D183" s="29"/>
      <c r="E183" s="29"/>
      <c r="F183" s="29"/>
      <c r="G183" s="29"/>
    </row>
    <row r="184" spans="1:7">
      <c r="A184" s="29"/>
      <c r="B184" s="29"/>
      <c r="C184" s="29"/>
      <c r="D184" s="29"/>
      <c r="E184" s="29"/>
      <c r="F184" s="29"/>
      <c r="G184" s="29"/>
    </row>
    <row r="185" spans="1:7">
      <c r="A185" s="29"/>
      <c r="B185" s="29"/>
      <c r="C185" s="29"/>
      <c r="D185" s="29"/>
      <c r="E185" s="29"/>
      <c r="F185" s="29"/>
      <c r="G185" s="29"/>
    </row>
    <row r="186" spans="1:7">
      <c r="A186" s="29"/>
      <c r="B186" s="29"/>
      <c r="C186" s="29"/>
      <c r="D186" s="29"/>
      <c r="E186" s="29"/>
      <c r="F186" s="29"/>
      <c r="G186" s="29"/>
    </row>
    <row r="187" spans="1:7">
      <c r="A187" s="29"/>
      <c r="B187" s="29"/>
      <c r="C187" s="29"/>
      <c r="D187" s="29"/>
      <c r="E187" s="29"/>
      <c r="F187" s="29"/>
      <c r="G187" s="29"/>
    </row>
    <row r="188" spans="1:7">
      <c r="A188" s="29"/>
      <c r="B188" s="29"/>
      <c r="C188" s="29"/>
      <c r="D188" s="29"/>
      <c r="E188" s="29"/>
      <c r="F188" s="29"/>
      <c r="G188" s="29"/>
    </row>
    <row r="189" spans="1:7">
      <c r="A189" s="29"/>
      <c r="B189" s="29"/>
      <c r="C189" s="29"/>
      <c r="D189" s="29"/>
      <c r="E189" s="29"/>
      <c r="F189" s="29"/>
      <c r="G189" s="29"/>
    </row>
    <row r="190" spans="1:7">
      <c r="A190" s="29"/>
      <c r="B190" s="29"/>
      <c r="C190" s="29"/>
      <c r="D190" s="29"/>
      <c r="E190" s="29"/>
      <c r="F190" s="29"/>
      <c r="G190" s="29"/>
    </row>
    <row r="191" spans="1:7">
      <c r="A191" s="29"/>
      <c r="B191" s="29"/>
      <c r="C191" s="29"/>
      <c r="D191" s="29"/>
      <c r="E191" s="29"/>
      <c r="F191" s="29"/>
      <c r="G191" s="29"/>
    </row>
    <row r="192" spans="1:7">
      <c r="A192" s="29"/>
      <c r="B192" s="29"/>
      <c r="C192" s="29"/>
      <c r="D192" s="29"/>
      <c r="E192" s="29"/>
      <c r="F192" s="29"/>
      <c r="G192" s="29"/>
    </row>
    <row r="193" spans="1:7">
      <c r="A193" s="29"/>
      <c r="B193" s="29"/>
      <c r="C193" s="29"/>
      <c r="D193" s="29"/>
      <c r="E193" s="29"/>
      <c r="F193" s="29"/>
      <c r="G193" s="29"/>
    </row>
    <row r="194" spans="1:7">
      <c r="A194" s="29"/>
      <c r="B194" s="29"/>
      <c r="C194" s="29"/>
      <c r="D194" s="29"/>
      <c r="E194" s="29"/>
      <c r="F194" s="29"/>
      <c r="G194" s="29"/>
    </row>
    <row r="195" spans="1:7">
      <c r="A195" s="29"/>
      <c r="B195" s="29"/>
      <c r="C195" s="29"/>
      <c r="D195" s="29"/>
      <c r="E195" s="29"/>
      <c r="F195" s="29"/>
      <c r="G195" s="29"/>
    </row>
    <row r="196" spans="1:7">
      <c r="A196" s="29"/>
      <c r="B196" s="29"/>
      <c r="C196" s="29"/>
      <c r="D196" s="29"/>
      <c r="E196" s="29"/>
      <c r="F196" s="29"/>
      <c r="G196" s="29"/>
    </row>
    <row r="197" spans="1:7">
      <c r="A197" s="29"/>
      <c r="B197" s="29"/>
      <c r="C197" s="29"/>
      <c r="D197" s="29"/>
      <c r="E197" s="29"/>
      <c r="F197" s="29"/>
      <c r="G197" s="29"/>
    </row>
    <row r="198" spans="1:7">
      <c r="A198" s="29"/>
      <c r="B198" s="29"/>
      <c r="C198" s="29"/>
      <c r="D198" s="29"/>
      <c r="E198" s="29"/>
      <c r="F198" s="29"/>
      <c r="G198" s="29"/>
    </row>
    <row r="199" spans="1:7">
      <c r="A199" s="29"/>
      <c r="B199" s="29"/>
      <c r="C199" s="29"/>
      <c r="D199" s="29"/>
      <c r="E199" s="29"/>
      <c r="F199" s="29"/>
      <c r="G199" s="29"/>
    </row>
    <row r="200" spans="1:7">
      <c r="A200" s="29"/>
      <c r="B200" s="29"/>
      <c r="C200" s="29"/>
      <c r="D200" s="29"/>
      <c r="E200" s="29"/>
      <c r="F200" s="29"/>
      <c r="G200" s="29"/>
    </row>
    <row r="201" spans="1:7">
      <c r="A201" s="29"/>
      <c r="B201" s="29"/>
      <c r="C201" s="29"/>
      <c r="D201" s="29"/>
      <c r="E201" s="29"/>
      <c r="F201" s="29"/>
      <c r="G201" s="29"/>
    </row>
    <row r="202" spans="1:7">
      <c r="A202" s="29"/>
      <c r="B202" s="29"/>
      <c r="C202" s="29"/>
      <c r="D202" s="29"/>
      <c r="E202" s="29"/>
      <c r="F202" s="29"/>
      <c r="G202" s="29"/>
    </row>
    <row r="203" spans="1:7">
      <c r="A203" s="29"/>
      <c r="B203" s="29"/>
      <c r="C203" s="29"/>
      <c r="D203" s="29"/>
      <c r="E203" s="29"/>
      <c r="F203" s="29"/>
      <c r="G203" s="29"/>
    </row>
    <row r="204" spans="1:7">
      <c r="A204" s="29"/>
      <c r="B204" s="29"/>
      <c r="C204" s="29"/>
      <c r="D204" s="29"/>
      <c r="E204" s="29"/>
      <c r="F204" s="29"/>
      <c r="G204" s="29"/>
    </row>
    <row r="205" spans="1:7">
      <c r="A205" s="29"/>
      <c r="B205" s="29"/>
      <c r="C205" s="29"/>
      <c r="D205" s="29"/>
      <c r="E205" s="29"/>
      <c r="F205" s="29"/>
      <c r="G205" s="29"/>
    </row>
    <row r="206" spans="1:7">
      <c r="A206" s="29"/>
      <c r="B206" s="29"/>
      <c r="C206" s="29"/>
      <c r="D206" s="29"/>
      <c r="E206" s="29"/>
      <c r="F206" s="29"/>
      <c r="G206" s="29"/>
    </row>
    <row r="207" spans="1:7">
      <c r="A207" s="29"/>
      <c r="B207" s="29"/>
      <c r="C207" s="29"/>
      <c r="D207" s="29"/>
      <c r="E207" s="29"/>
      <c r="F207" s="29"/>
      <c r="G207" s="29"/>
    </row>
    <row r="208" spans="1:7">
      <c r="A208" s="29"/>
      <c r="B208" s="29"/>
      <c r="C208" s="29"/>
      <c r="D208" s="29"/>
      <c r="E208" s="29"/>
      <c r="F208" s="29"/>
      <c r="G208" s="29"/>
    </row>
    <row r="209" spans="1:7">
      <c r="A209" s="29"/>
      <c r="B209" s="29"/>
      <c r="C209" s="29"/>
      <c r="D209" s="29"/>
      <c r="E209" s="29"/>
      <c r="F209" s="29"/>
      <c r="G209" s="29"/>
    </row>
    <row r="210" spans="1:7">
      <c r="A210" s="29"/>
      <c r="B210" s="29"/>
      <c r="C210" s="29"/>
      <c r="D210" s="29"/>
      <c r="E210" s="29"/>
      <c r="F210" s="29"/>
      <c r="G210" s="29"/>
    </row>
    <row r="211" spans="1:7">
      <c r="A211" s="29"/>
      <c r="B211" s="29"/>
      <c r="C211" s="29"/>
      <c r="D211" s="29"/>
      <c r="E211" s="29"/>
      <c r="F211" s="29"/>
      <c r="G211" s="29"/>
    </row>
    <row r="212" spans="1:7">
      <c r="A212" s="29"/>
      <c r="B212" s="29"/>
      <c r="C212" s="29"/>
      <c r="D212" s="29"/>
      <c r="E212" s="29"/>
      <c r="F212" s="29"/>
      <c r="G212" s="29"/>
    </row>
    <row r="213" spans="1:7">
      <c r="A213" s="29"/>
      <c r="B213" s="29"/>
      <c r="C213" s="29"/>
      <c r="D213" s="29"/>
      <c r="E213" s="29"/>
      <c r="F213" s="29"/>
      <c r="G213" s="29"/>
    </row>
    <row r="214" spans="1:7">
      <c r="A214" s="29"/>
      <c r="B214" s="29"/>
      <c r="C214" s="29"/>
      <c r="D214" s="29"/>
      <c r="E214" s="29"/>
      <c r="F214" s="29"/>
      <c r="G214" s="29"/>
    </row>
    <row r="215" spans="1:7">
      <c r="A215" s="29"/>
      <c r="B215" s="29"/>
      <c r="C215" s="29"/>
      <c r="D215" s="29"/>
      <c r="E215" s="29"/>
      <c r="F215" s="29"/>
      <c r="G215" s="29"/>
    </row>
    <row r="216" spans="1:7">
      <c r="A216" s="29"/>
      <c r="B216" s="29"/>
      <c r="C216" s="29"/>
      <c r="D216" s="29"/>
      <c r="E216" s="29"/>
      <c r="F216" s="29"/>
      <c r="G216" s="29"/>
    </row>
    <row r="217" spans="1:7">
      <c r="A217" s="29"/>
      <c r="B217" s="29"/>
      <c r="C217" s="29"/>
      <c r="D217" s="29"/>
      <c r="E217" s="29"/>
      <c r="F217" s="29"/>
      <c r="G217" s="29"/>
    </row>
    <row r="218" spans="1:7">
      <c r="A218" s="29"/>
      <c r="B218" s="29"/>
      <c r="C218" s="29"/>
      <c r="D218" s="29"/>
      <c r="E218" s="29"/>
      <c r="F218" s="29"/>
      <c r="G218" s="29"/>
    </row>
    <row r="219" spans="1:7">
      <c r="A219" s="29"/>
      <c r="B219" s="29"/>
      <c r="C219" s="29"/>
      <c r="D219" s="29"/>
      <c r="E219" s="29"/>
      <c r="F219" s="29"/>
      <c r="G219" s="29"/>
    </row>
    <row r="220" spans="1:7">
      <c r="A220" s="29"/>
      <c r="B220" s="29"/>
      <c r="C220" s="29"/>
      <c r="D220" s="29"/>
      <c r="E220" s="29"/>
      <c r="F220" s="29"/>
      <c r="G220" s="29"/>
    </row>
    <row r="221" spans="1:7">
      <c r="A221" s="29"/>
      <c r="B221" s="29"/>
      <c r="C221" s="29"/>
      <c r="D221" s="29"/>
      <c r="E221" s="29"/>
      <c r="F221" s="29"/>
      <c r="G221" s="29"/>
    </row>
    <row r="222" spans="1:7">
      <c r="A222" s="29"/>
      <c r="B222" s="29"/>
      <c r="C222" s="29"/>
      <c r="D222" s="29"/>
      <c r="E222" s="29"/>
      <c r="F222" s="29"/>
      <c r="G222" s="29"/>
    </row>
    <row r="223" spans="1:7">
      <c r="A223" s="29"/>
      <c r="B223" s="29"/>
      <c r="C223" s="29"/>
      <c r="D223" s="29"/>
      <c r="E223" s="29"/>
      <c r="F223" s="29"/>
      <c r="G223" s="29"/>
    </row>
    <row r="224" spans="1:7">
      <c r="A224" s="29"/>
      <c r="B224" s="29"/>
      <c r="C224" s="29"/>
      <c r="D224" s="29"/>
      <c r="E224" s="29"/>
      <c r="F224" s="29"/>
      <c r="G224" s="29"/>
    </row>
    <row r="225" spans="1:7">
      <c r="A225" s="29"/>
      <c r="B225" s="29"/>
      <c r="C225" s="29"/>
      <c r="D225" s="29"/>
      <c r="E225" s="29"/>
      <c r="F225" s="29"/>
      <c r="G225" s="29"/>
    </row>
    <row r="226" spans="1:7">
      <c r="A226" s="29"/>
      <c r="B226" s="29"/>
      <c r="C226" s="29"/>
      <c r="D226" s="29"/>
      <c r="E226" s="29"/>
      <c r="F226" s="29"/>
      <c r="G226" s="29"/>
    </row>
    <row r="227" spans="1:7">
      <c r="A227" s="29"/>
      <c r="B227" s="29"/>
      <c r="C227" s="29"/>
      <c r="D227" s="29"/>
      <c r="E227" s="29"/>
      <c r="F227" s="29"/>
      <c r="G227" s="29"/>
    </row>
    <row r="228" spans="1:7">
      <c r="A228" s="29"/>
      <c r="B228" s="29"/>
      <c r="C228" s="29"/>
      <c r="D228" s="29"/>
      <c r="E228" s="29"/>
      <c r="F228" s="29"/>
      <c r="G228" s="29"/>
    </row>
    <row r="229" spans="1:7">
      <c r="A229" s="29"/>
      <c r="B229" s="29"/>
      <c r="C229" s="29"/>
      <c r="D229" s="29"/>
      <c r="E229" s="29"/>
      <c r="F229" s="29"/>
      <c r="G229" s="29"/>
    </row>
    <row r="230" spans="1:7">
      <c r="A230" s="29"/>
      <c r="B230" s="29"/>
      <c r="C230" s="29"/>
      <c r="D230" s="29"/>
      <c r="E230" s="29"/>
      <c r="F230" s="29"/>
      <c r="G230" s="29"/>
    </row>
    <row r="231" spans="1:7">
      <c r="A231" s="29"/>
      <c r="B231" s="29"/>
      <c r="C231" s="29"/>
      <c r="D231" s="29"/>
      <c r="E231" s="29"/>
      <c r="F231" s="29"/>
      <c r="G231" s="29"/>
    </row>
    <row r="232" spans="1:7">
      <c r="A232" s="29"/>
      <c r="B232" s="29"/>
      <c r="C232" s="29"/>
      <c r="D232" s="29"/>
      <c r="E232" s="29"/>
      <c r="F232" s="29"/>
      <c r="G232" s="29"/>
    </row>
    <row r="233" spans="1:7">
      <c r="A233" s="29"/>
      <c r="B233" s="29"/>
      <c r="C233" s="29"/>
      <c r="D233" s="29"/>
      <c r="E233" s="29"/>
      <c r="F233" s="29"/>
      <c r="G233" s="29"/>
    </row>
    <row r="234" spans="1:7">
      <c r="A234" s="29"/>
      <c r="B234" s="29"/>
      <c r="C234" s="29"/>
      <c r="D234" s="29"/>
      <c r="E234" s="29"/>
      <c r="F234" s="29"/>
      <c r="G234" s="29"/>
    </row>
    <row r="235" spans="1:7">
      <c r="A235" s="29"/>
      <c r="B235" s="29"/>
      <c r="C235" s="29"/>
      <c r="D235" s="29"/>
      <c r="E235" s="29"/>
      <c r="F235" s="29"/>
      <c r="G235" s="29"/>
    </row>
    <row r="236" spans="1:7">
      <c r="A236" s="29"/>
      <c r="B236" s="29"/>
      <c r="C236" s="29"/>
      <c r="D236" s="29"/>
      <c r="E236" s="29"/>
      <c r="F236" s="29"/>
      <c r="G236" s="29"/>
    </row>
    <row r="237" spans="1:7">
      <c r="A237" s="29"/>
      <c r="B237" s="29"/>
      <c r="C237" s="29"/>
      <c r="D237" s="29"/>
      <c r="E237" s="29"/>
      <c r="F237" s="29"/>
      <c r="G237" s="29"/>
    </row>
    <row r="238" spans="1:7">
      <c r="A238" s="29"/>
      <c r="B238" s="29"/>
      <c r="C238" s="29"/>
      <c r="D238" s="29"/>
      <c r="E238" s="29"/>
      <c r="F238" s="29"/>
      <c r="G238" s="29"/>
    </row>
    <row r="239" spans="1:7">
      <c r="A239" s="29"/>
      <c r="B239" s="29"/>
      <c r="C239" s="29"/>
      <c r="D239" s="29"/>
      <c r="E239" s="29"/>
      <c r="F239" s="29"/>
      <c r="G239" s="29"/>
    </row>
    <row r="240" spans="1:7">
      <c r="A240" s="29"/>
      <c r="B240" s="29"/>
      <c r="C240" s="29"/>
      <c r="D240" s="29"/>
      <c r="E240" s="29"/>
      <c r="F240" s="29"/>
      <c r="G240" s="29"/>
    </row>
    <row r="241" spans="1:7">
      <c r="A241" s="29"/>
      <c r="B241" s="29"/>
      <c r="C241" s="29"/>
      <c r="D241" s="29"/>
      <c r="E241" s="29"/>
      <c r="F241" s="29"/>
      <c r="G241" s="29"/>
    </row>
    <row r="242" spans="1:7">
      <c r="A242" s="29"/>
      <c r="B242" s="29"/>
      <c r="C242" s="29"/>
      <c r="D242" s="29"/>
      <c r="E242" s="29"/>
      <c r="F242" s="29"/>
      <c r="G242" s="29"/>
    </row>
    <row r="243" spans="1:7">
      <c r="A243" s="29"/>
      <c r="B243" s="29"/>
      <c r="C243" s="29"/>
      <c r="D243" s="29"/>
      <c r="E243" s="29"/>
      <c r="F243" s="29"/>
      <c r="G243" s="29"/>
    </row>
    <row r="244" spans="1:7">
      <c r="A244" s="29"/>
      <c r="B244" s="29"/>
      <c r="C244" s="29"/>
      <c r="D244" s="29"/>
      <c r="E244" s="29"/>
      <c r="F244" s="29"/>
      <c r="G244" s="29"/>
    </row>
    <row r="245" spans="1:7">
      <c r="A245" s="29"/>
      <c r="B245" s="29"/>
      <c r="C245" s="29"/>
      <c r="D245" s="29"/>
      <c r="E245" s="29"/>
      <c r="F245" s="29"/>
      <c r="G245" s="29"/>
    </row>
    <row r="246" spans="1:7">
      <c r="A246" s="29"/>
      <c r="B246" s="29"/>
      <c r="C246" s="29"/>
      <c r="D246" s="29"/>
      <c r="E246" s="29"/>
      <c r="F246" s="29"/>
      <c r="G246" s="29"/>
    </row>
    <row r="247" spans="1:7">
      <c r="A247" s="29"/>
      <c r="B247" s="29"/>
      <c r="C247" s="29"/>
      <c r="D247" s="29"/>
      <c r="E247" s="29"/>
      <c r="F247" s="29"/>
      <c r="G247" s="29"/>
    </row>
    <row r="248" spans="1:7">
      <c r="A248" s="29"/>
      <c r="B248" s="29"/>
      <c r="C248" s="29"/>
      <c r="D248" s="29"/>
      <c r="E248" s="29"/>
      <c r="F248" s="29"/>
      <c r="G248" s="29"/>
    </row>
    <row r="249" spans="1:7">
      <c r="A249" s="29"/>
      <c r="B249" s="29"/>
      <c r="C249" s="29"/>
      <c r="D249" s="29"/>
      <c r="E249" s="29"/>
      <c r="F249" s="29"/>
      <c r="G249" s="29"/>
    </row>
    <row r="250" spans="1:7">
      <c r="A250" s="29"/>
      <c r="B250" s="29"/>
      <c r="C250" s="29"/>
      <c r="D250" s="29"/>
      <c r="E250" s="29"/>
      <c r="F250" s="29"/>
      <c r="G250" s="29"/>
    </row>
    <row r="251" spans="1:7">
      <c r="A251" s="29"/>
      <c r="B251" s="29"/>
      <c r="C251" s="29"/>
      <c r="D251" s="29"/>
      <c r="E251" s="29"/>
      <c r="F251" s="29"/>
      <c r="G251" s="29"/>
    </row>
    <row r="252" spans="1:7">
      <c r="A252" s="29"/>
      <c r="B252" s="29"/>
      <c r="C252" s="29"/>
      <c r="D252" s="29"/>
      <c r="E252" s="29"/>
      <c r="F252" s="29"/>
      <c r="G252" s="29"/>
    </row>
    <row r="253" spans="1:7">
      <c r="A253" s="29"/>
      <c r="B253" s="29"/>
      <c r="C253" s="29"/>
      <c r="D253" s="29"/>
      <c r="E253" s="29"/>
      <c r="F253" s="29"/>
      <c r="G253" s="2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8066C-1877-47C5-A224-41B5D55783F1}">
  <sheetPr>
    <tabColor rgb="FF92D050"/>
  </sheetPr>
  <dimension ref="A1:I68"/>
  <sheetViews>
    <sheetView showGridLines="0" topLeftCell="A55" workbookViewId="0"/>
  </sheetViews>
  <sheetFormatPr defaultRowHeight="23.5"/>
  <cols>
    <col min="1" max="1" width="39.26953125" style="1" customWidth="1"/>
    <col min="2" max="2" width="13.26953125" customWidth="1"/>
    <col min="3" max="3" width="14.81640625" customWidth="1"/>
  </cols>
  <sheetData>
    <row r="1" spans="1:9" ht="26">
      <c r="A1" s="96" t="s">
        <v>145</v>
      </c>
      <c r="B1" s="29"/>
      <c r="C1" s="29"/>
      <c r="D1" s="29"/>
      <c r="E1" s="29"/>
    </row>
    <row r="2" spans="1:9" ht="14.5">
      <c r="A2" s="88"/>
      <c r="B2" s="29"/>
      <c r="C2" s="29"/>
      <c r="D2" s="29"/>
      <c r="E2" s="29"/>
    </row>
    <row r="3" spans="1:9" ht="14.5">
      <c r="A3" s="89" t="s">
        <v>19</v>
      </c>
      <c r="B3" s="18" t="s">
        <v>6</v>
      </c>
      <c r="C3" s="18" t="s">
        <v>7</v>
      </c>
      <c r="D3" s="29"/>
      <c r="E3" s="29"/>
    </row>
    <row r="4" spans="1:9" ht="29">
      <c r="A4" s="90" t="s">
        <v>146</v>
      </c>
      <c r="B4" s="91">
        <v>72</v>
      </c>
      <c r="C4" s="51">
        <f>_xlfn.PERCENTOF(B4,B9)</f>
        <v>0.70588235294117652</v>
      </c>
      <c r="D4" s="29"/>
      <c r="E4" s="29"/>
    </row>
    <row r="5" spans="1:9" ht="14.5">
      <c r="A5" s="90" t="s">
        <v>147</v>
      </c>
      <c r="B5" s="91">
        <v>6</v>
      </c>
      <c r="C5" s="51">
        <f>_xlfn.PERCENTOF(B5,B9)</f>
        <v>5.8823529411764705E-2</v>
      </c>
      <c r="D5" s="29"/>
      <c r="E5" s="29"/>
    </row>
    <row r="6" spans="1:9" ht="29">
      <c r="A6" s="90" t="s">
        <v>148</v>
      </c>
      <c r="B6" s="91">
        <v>4</v>
      </c>
      <c r="C6" s="51">
        <f>_xlfn.PERCENTOF(B6,B9)</f>
        <v>3.9215686274509803E-2</v>
      </c>
      <c r="D6" s="29"/>
      <c r="E6" s="29"/>
    </row>
    <row r="7" spans="1:9" ht="29">
      <c r="A7" s="90" t="s">
        <v>149</v>
      </c>
      <c r="B7" s="91">
        <v>7</v>
      </c>
      <c r="C7" s="51">
        <f>_xlfn.PERCENTOF(B7,B9)</f>
        <v>6.8627450980392163E-2</v>
      </c>
      <c r="D7" s="29"/>
      <c r="E7" s="29"/>
    </row>
    <row r="8" spans="1:9" ht="14.5">
      <c r="A8" s="90" t="s">
        <v>34</v>
      </c>
      <c r="B8" s="91">
        <v>13</v>
      </c>
      <c r="C8" s="51">
        <f>_xlfn.PERCENTOF(B8,B9)</f>
        <v>0.12745098039215685</v>
      </c>
      <c r="D8" s="29"/>
      <c r="E8" s="29"/>
    </row>
    <row r="9" spans="1:9" ht="14.5">
      <c r="A9" s="37" t="s">
        <v>8</v>
      </c>
      <c r="B9" s="92">
        <v>102</v>
      </c>
      <c r="C9" s="35">
        <f>SUM(C4:C8)</f>
        <v>1</v>
      </c>
      <c r="D9" s="29"/>
      <c r="E9" s="29"/>
    </row>
    <row r="10" spans="1:9" ht="14.5">
      <c r="A10" s="88"/>
      <c r="B10" s="29"/>
      <c r="C10" s="29"/>
      <c r="D10" s="29"/>
      <c r="E10" s="29"/>
    </row>
    <row r="11" spans="1:9" ht="14.5">
      <c r="A11" s="88"/>
      <c r="B11" s="29"/>
      <c r="C11" s="29"/>
      <c r="D11" s="29"/>
      <c r="E11" s="29"/>
    </row>
    <row r="12" spans="1:9" ht="58">
      <c r="A12" s="17" t="s">
        <v>67</v>
      </c>
      <c r="B12" s="18" t="s">
        <v>6</v>
      </c>
      <c r="C12" s="18" t="s">
        <v>7</v>
      </c>
      <c r="D12" s="29"/>
      <c r="E12" s="29"/>
    </row>
    <row r="13" spans="1:9" ht="14.5">
      <c r="A13" s="90" t="s">
        <v>68</v>
      </c>
      <c r="B13" s="91">
        <v>9</v>
      </c>
      <c r="C13" s="51">
        <f>_xlfn.PERCENTOF(B13,B18)</f>
        <v>7.43801652892562E-2</v>
      </c>
      <c r="D13" s="29"/>
      <c r="E13" s="29"/>
    </row>
    <row r="14" spans="1:9" ht="14.5">
      <c r="A14" s="90" t="s">
        <v>69</v>
      </c>
      <c r="B14" s="91">
        <v>13</v>
      </c>
      <c r="C14" s="51">
        <f>_xlfn.PERCENTOF(B14,B18)</f>
        <v>0.10743801652892562</v>
      </c>
      <c r="D14" s="29"/>
      <c r="E14" s="29"/>
      <c r="I14" s="3"/>
    </row>
    <row r="15" spans="1:9" ht="14.5">
      <c r="A15" s="90" t="s">
        <v>70</v>
      </c>
      <c r="B15" s="91">
        <v>9</v>
      </c>
      <c r="C15" s="51">
        <f>_xlfn.PERCENTOF(B15,B18)</f>
        <v>7.43801652892562E-2</v>
      </c>
      <c r="D15" s="29"/>
      <c r="E15" s="29"/>
    </row>
    <row r="16" spans="1:9" ht="14.5">
      <c r="A16" s="90" t="s">
        <v>71</v>
      </c>
      <c r="B16" s="91">
        <v>20</v>
      </c>
      <c r="C16" s="51">
        <f>_xlfn.PERCENTOF(B16,B18)</f>
        <v>0.16528925619834711</v>
      </c>
      <c r="D16" s="29"/>
      <c r="E16" s="29"/>
    </row>
    <row r="17" spans="1:5" ht="14.5">
      <c r="A17" s="90" t="s">
        <v>72</v>
      </c>
      <c r="B17" s="91">
        <v>70</v>
      </c>
      <c r="C17" s="51">
        <f>_xlfn.PERCENTOF(B17,B18)</f>
        <v>0.57851239669421484</v>
      </c>
      <c r="D17" s="29"/>
      <c r="E17" s="29"/>
    </row>
    <row r="18" spans="1:5" ht="14.5">
      <c r="A18" s="37" t="s">
        <v>8</v>
      </c>
      <c r="B18" s="34">
        <f>SUM(B13:B17)</f>
        <v>121</v>
      </c>
      <c r="C18" s="35">
        <f>SUM(C13:C17)</f>
        <v>1</v>
      </c>
      <c r="D18" s="29"/>
      <c r="E18" s="29"/>
    </row>
    <row r="19" spans="1:5" ht="14.5">
      <c r="A19" s="88"/>
      <c r="B19" s="29"/>
      <c r="C19" s="29"/>
      <c r="D19" s="29"/>
      <c r="E19" s="29"/>
    </row>
    <row r="20" spans="1:5" ht="14.5">
      <c r="A20" s="88"/>
      <c r="B20" s="29"/>
      <c r="C20" s="29"/>
      <c r="D20" s="29"/>
      <c r="E20" s="29"/>
    </row>
    <row r="21" spans="1:5" ht="14.5">
      <c r="A21" s="93" t="s">
        <v>73</v>
      </c>
      <c r="B21" s="18" t="s">
        <v>6</v>
      </c>
      <c r="C21" s="18" t="s">
        <v>7</v>
      </c>
      <c r="D21" s="29"/>
      <c r="E21" s="29"/>
    </row>
    <row r="22" spans="1:5" ht="14.5">
      <c r="A22" s="90" t="s">
        <v>74</v>
      </c>
      <c r="B22" s="91">
        <v>83</v>
      </c>
      <c r="C22" s="51">
        <f>_xlfn.PERCENTOF(B22,B32)</f>
        <v>0.68595041322314054</v>
      </c>
      <c r="D22" s="29"/>
      <c r="E22" s="29"/>
    </row>
    <row r="23" spans="1:5" ht="43.5">
      <c r="A23" s="90" t="s">
        <v>75</v>
      </c>
      <c r="B23" s="91">
        <v>93</v>
      </c>
      <c r="C23" s="51">
        <f>_xlfn.PERCENTOF(B23,B32)</f>
        <v>0.76859504132231404</v>
      </c>
      <c r="D23" s="29"/>
      <c r="E23" s="29"/>
    </row>
    <row r="24" spans="1:5" ht="29">
      <c r="A24" s="90" t="s">
        <v>76</v>
      </c>
      <c r="B24" s="91">
        <v>80</v>
      </c>
      <c r="C24" s="51">
        <f>_xlfn.PERCENTOF(B24,B32)</f>
        <v>0.66115702479338845</v>
      </c>
      <c r="D24" s="29"/>
      <c r="E24" s="29"/>
    </row>
    <row r="25" spans="1:5" ht="14.5">
      <c r="A25" s="90" t="s">
        <v>77</v>
      </c>
      <c r="B25" s="91">
        <v>80</v>
      </c>
      <c r="C25" s="51">
        <f>_xlfn.PERCENTOF(B25,B32)</f>
        <v>0.66115702479338845</v>
      </c>
      <c r="D25" s="29"/>
      <c r="E25" s="29"/>
    </row>
    <row r="26" spans="1:5" ht="58">
      <c r="A26" s="90" t="s">
        <v>78</v>
      </c>
      <c r="B26" s="91">
        <v>87</v>
      </c>
      <c r="C26" s="51">
        <f>_xlfn.PERCENTOF(B26,B32)</f>
        <v>0.71900826446280997</v>
      </c>
      <c r="D26" s="29"/>
      <c r="E26" s="29"/>
    </row>
    <row r="27" spans="1:5" ht="14.5">
      <c r="A27" s="90" t="s">
        <v>79</v>
      </c>
      <c r="B27" s="91">
        <v>25</v>
      </c>
      <c r="C27" s="51">
        <f>_xlfn.PERCENTOF(B27,B32)</f>
        <v>0.20661157024793389</v>
      </c>
      <c r="D27" s="29"/>
      <c r="E27" s="29"/>
    </row>
    <row r="28" spans="1:5" ht="29">
      <c r="A28" s="90" t="s">
        <v>80</v>
      </c>
      <c r="B28" s="91">
        <v>23</v>
      </c>
      <c r="C28" s="51">
        <f>_xlfn.PERCENTOF(B28,B32)</f>
        <v>0.19008264462809918</v>
      </c>
      <c r="D28" s="29"/>
      <c r="E28" s="29"/>
    </row>
    <row r="29" spans="1:5" ht="14.5">
      <c r="A29" s="90" t="s">
        <v>81</v>
      </c>
      <c r="B29" s="91">
        <v>3</v>
      </c>
      <c r="C29" s="51">
        <f>_xlfn.PERCENTOF(B29,B32)</f>
        <v>2.4793388429752067E-2</v>
      </c>
      <c r="D29" s="29"/>
      <c r="E29" s="29"/>
    </row>
    <row r="30" spans="1:5" ht="14.5">
      <c r="A30" s="90" t="s">
        <v>89</v>
      </c>
      <c r="B30" s="91">
        <v>18</v>
      </c>
      <c r="C30" s="51">
        <f>_xlfn.PERCENTOF(B30,B32)</f>
        <v>0.1487603305785124</v>
      </c>
      <c r="D30" s="29"/>
      <c r="E30" s="29"/>
    </row>
    <row r="31" spans="1:5" ht="14.5">
      <c r="A31" s="37"/>
      <c r="B31" s="32"/>
      <c r="C31" s="32"/>
      <c r="D31" s="29"/>
      <c r="E31" s="29"/>
    </row>
    <row r="32" spans="1:5" ht="14.5">
      <c r="A32" s="90" t="s">
        <v>35</v>
      </c>
      <c r="B32" s="91">
        <v>121</v>
      </c>
      <c r="C32" s="32"/>
      <c r="D32" s="29"/>
      <c r="E32" s="29"/>
    </row>
    <row r="33" spans="1:5" ht="14.5">
      <c r="A33" s="88"/>
      <c r="B33" s="29"/>
      <c r="C33" s="29"/>
      <c r="D33" s="29"/>
      <c r="E33" s="29"/>
    </row>
    <row r="34" spans="1:5" ht="14.5">
      <c r="A34" s="88"/>
      <c r="B34" s="29"/>
      <c r="C34" s="29"/>
      <c r="D34" s="29"/>
      <c r="E34" s="29"/>
    </row>
    <row r="35" spans="1:5" ht="58">
      <c r="A35" s="94" t="s">
        <v>82</v>
      </c>
      <c r="B35" s="18" t="s">
        <v>6</v>
      </c>
      <c r="C35" s="18" t="s">
        <v>7</v>
      </c>
      <c r="D35" s="29"/>
      <c r="E35" s="29"/>
    </row>
    <row r="36" spans="1:5" ht="14.5">
      <c r="A36" s="90" t="s">
        <v>68</v>
      </c>
      <c r="B36" s="91">
        <v>47</v>
      </c>
      <c r="C36" s="51">
        <f>_xlfn.PERCENTOF(B36,B41)</f>
        <v>0.38842975206611569</v>
      </c>
      <c r="D36" s="29"/>
      <c r="E36" s="29"/>
    </row>
    <row r="37" spans="1:5" ht="14.5">
      <c r="A37" s="90" t="s">
        <v>69</v>
      </c>
      <c r="B37" s="91">
        <v>30</v>
      </c>
      <c r="C37" s="51">
        <f>_xlfn.PERCENTOF(B37,B41)</f>
        <v>0.24793388429752067</v>
      </c>
      <c r="D37" s="29"/>
      <c r="E37" s="29"/>
    </row>
    <row r="38" spans="1:5" ht="14.5">
      <c r="A38" s="90" t="s">
        <v>70</v>
      </c>
      <c r="B38" s="91">
        <v>18</v>
      </c>
      <c r="C38" s="51">
        <f>_xlfn.PERCENTOF(B38,B41)</f>
        <v>0.1487603305785124</v>
      </c>
      <c r="D38" s="29"/>
      <c r="E38" s="29"/>
    </row>
    <row r="39" spans="1:5" ht="14.5">
      <c r="A39" s="90" t="s">
        <v>71</v>
      </c>
      <c r="B39" s="91">
        <v>13</v>
      </c>
      <c r="C39" s="51">
        <f>_xlfn.PERCENTOF(B39,B41)</f>
        <v>0.10743801652892562</v>
      </c>
      <c r="D39" s="29"/>
      <c r="E39" s="29"/>
    </row>
    <row r="40" spans="1:5" ht="14.5">
      <c r="A40" s="90" t="s">
        <v>72</v>
      </c>
      <c r="B40" s="91">
        <v>13</v>
      </c>
      <c r="C40" s="51">
        <f>_xlfn.PERCENTOF(B40,B41)</f>
        <v>0.10743801652892562</v>
      </c>
      <c r="D40" s="29"/>
      <c r="E40" s="29"/>
    </row>
    <row r="41" spans="1:5" ht="14.5">
      <c r="A41" s="95" t="s">
        <v>8</v>
      </c>
      <c r="B41" s="34">
        <f>SUM(B36:B40)</f>
        <v>121</v>
      </c>
      <c r="C41" s="35">
        <f>SUM(C36:C40)</f>
        <v>1</v>
      </c>
      <c r="D41" s="29"/>
      <c r="E41" s="29"/>
    </row>
    <row r="42" spans="1:5" ht="14.5">
      <c r="A42" s="88"/>
      <c r="B42" s="29"/>
      <c r="C42" s="29"/>
      <c r="D42" s="29"/>
      <c r="E42" s="29"/>
    </row>
    <row r="43" spans="1:5" ht="14.5">
      <c r="A43" s="88"/>
      <c r="B43" s="29"/>
      <c r="C43" s="29"/>
      <c r="D43" s="29"/>
      <c r="E43" s="29"/>
    </row>
    <row r="44" spans="1:5" ht="14.5">
      <c r="A44" s="94" t="s">
        <v>83</v>
      </c>
      <c r="B44" s="18" t="s">
        <v>6</v>
      </c>
      <c r="C44" s="18" t="s">
        <v>7</v>
      </c>
      <c r="D44" s="29"/>
      <c r="E44" s="29"/>
    </row>
    <row r="45" spans="1:5" ht="29">
      <c r="A45" s="90" t="s">
        <v>84</v>
      </c>
      <c r="B45" s="91">
        <v>37</v>
      </c>
      <c r="C45" s="51">
        <f>_xlfn.PERCENTOF(B45,B52)</f>
        <v>0.30578512396694213</v>
      </c>
      <c r="D45" s="29"/>
      <c r="E45" s="29"/>
    </row>
    <row r="46" spans="1:5" ht="29">
      <c r="A46" s="90" t="s">
        <v>85</v>
      </c>
      <c r="B46" s="91">
        <v>25</v>
      </c>
      <c r="C46" s="51">
        <f>_xlfn.PERCENTOF(B46,B52)</f>
        <v>0.20661157024793389</v>
      </c>
      <c r="D46" s="29"/>
      <c r="E46" s="29"/>
    </row>
    <row r="47" spans="1:5" ht="29">
      <c r="A47" s="90" t="s">
        <v>86</v>
      </c>
      <c r="B47" s="91">
        <v>68</v>
      </c>
      <c r="C47" s="51">
        <f>_xlfn.PERCENTOF(B47,B52)</f>
        <v>0.56198347107438018</v>
      </c>
      <c r="D47" s="29"/>
      <c r="E47" s="29"/>
    </row>
    <row r="48" spans="1:5" ht="29">
      <c r="A48" s="90" t="s">
        <v>87</v>
      </c>
      <c r="B48" s="91">
        <v>79</v>
      </c>
      <c r="C48" s="51">
        <f>_xlfn.PERCENTOF(B48,B52)</f>
        <v>0.65289256198347112</v>
      </c>
      <c r="D48" s="29"/>
      <c r="E48" s="29"/>
    </row>
    <row r="49" spans="1:5" ht="14.5">
      <c r="A49" s="90" t="s">
        <v>88</v>
      </c>
      <c r="B49" s="91">
        <v>3</v>
      </c>
      <c r="C49" s="51">
        <f>_xlfn.PERCENTOF(B49,B52)</f>
        <v>2.4793388429752067E-2</v>
      </c>
      <c r="D49" s="29"/>
      <c r="E49" s="29"/>
    </row>
    <row r="50" spans="1:5" ht="14.5">
      <c r="A50" s="90" t="s">
        <v>89</v>
      </c>
      <c r="B50" s="91">
        <v>13</v>
      </c>
      <c r="C50" s="51">
        <f>_xlfn.PERCENTOF(B50,B52)</f>
        <v>0.10743801652892562</v>
      </c>
      <c r="D50" s="29"/>
      <c r="E50" s="29"/>
    </row>
    <row r="51" spans="1:5" ht="14.5">
      <c r="A51" s="37"/>
      <c r="B51" s="32"/>
      <c r="C51" s="32"/>
      <c r="D51" s="29"/>
      <c r="E51" s="29"/>
    </row>
    <row r="52" spans="1:5" ht="14.5">
      <c r="A52" s="90" t="s">
        <v>35</v>
      </c>
      <c r="B52" s="91">
        <v>121</v>
      </c>
      <c r="C52" s="32"/>
      <c r="D52" s="29"/>
      <c r="E52" s="29"/>
    </row>
    <row r="53" spans="1:5" ht="14.5">
      <c r="A53" s="88"/>
      <c r="B53" s="29"/>
      <c r="C53" s="29"/>
      <c r="D53" s="29"/>
      <c r="E53" s="29"/>
    </row>
    <row r="54" spans="1:5" ht="14.5">
      <c r="A54" s="88"/>
      <c r="B54" s="29"/>
      <c r="C54" s="29"/>
      <c r="D54" s="29"/>
      <c r="E54" s="29"/>
    </row>
    <row r="55" spans="1:5" ht="72.5">
      <c r="A55" s="94" t="s">
        <v>90</v>
      </c>
      <c r="B55" s="18" t="s">
        <v>6</v>
      </c>
      <c r="C55" s="18" t="s">
        <v>7</v>
      </c>
      <c r="D55" s="29"/>
      <c r="E55" s="29"/>
    </row>
    <row r="56" spans="1:5" ht="14.5">
      <c r="A56" s="90" t="s">
        <v>68</v>
      </c>
      <c r="B56" s="91">
        <v>11</v>
      </c>
      <c r="C56" s="51">
        <f>_xlfn.PERCENTOF(B56,B61)</f>
        <v>9.0909090909090912E-2</v>
      </c>
      <c r="D56" s="29"/>
      <c r="E56" s="29"/>
    </row>
    <row r="57" spans="1:5" ht="14.5">
      <c r="A57" s="90" t="s">
        <v>69</v>
      </c>
      <c r="B57" s="91">
        <v>12</v>
      </c>
      <c r="C57" s="51">
        <f>_xlfn.PERCENTOF(B57,B61)</f>
        <v>9.9173553719008267E-2</v>
      </c>
      <c r="D57" s="29"/>
      <c r="E57" s="29"/>
    </row>
    <row r="58" spans="1:5" ht="14.5">
      <c r="A58" s="90" t="s">
        <v>70</v>
      </c>
      <c r="B58" s="91">
        <v>23</v>
      </c>
      <c r="C58" s="51">
        <f>_xlfn.PERCENTOF(B58,B61)</f>
        <v>0.19008264462809918</v>
      </c>
      <c r="D58" s="29"/>
      <c r="E58" s="29"/>
    </row>
    <row r="59" spans="1:5" ht="14.5">
      <c r="A59" s="90" t="s">
        <v>71</v>
      </c>
      <c r="B59" s="91">
        <v>26</v>
      </c>
      <c r="C59" s="51">
        <f>_xlfn.PERCENTOF(B59,B61)</f>
        <v>0.21487603305785125</v>
      </c>
      <c r="D59" s="29"/>
      <c r="E59" s="29"/>
    </row>
    <row r="60" spans="1:5" ht="14.5">
      <c r="A60" s="90" t="s">
        <v>72</v>
      </c>
      <c r="B60" s="91">
        <v>49</v>
      </c>
      <c r="C60" s="51">
        <f>_xlfn.PERCENTOF(B60,B61)</f>
        <v>0.4049586776859504</v>
      </c>
      <c r="D60" s="29"/>
      <c r="E60" s="29"/>
    </row>
    <row r="61" spans="1:5" ht="14.5">
      <c r="A61" s="95" t="s">
        <v>8</v>
      </c>
      <c r="B61" s="34">
        <f>SUM(B56:B60)</f>
        <v>121</v>
      </c>
      <c r="C61" s="35">
        <f>SUM(C56:C60)</f>
        <v>1</v>
      </c>
      <c r="D61" s="29"/>
      <c r="E61" s="29"/>
    </row>
    <row r="62" spans="1:5" ht="14.5">
      <c r="A62" s="88"/>
      <c r="B62" s="29"/>
      <c r="C62" s="29"/>
      <c r="D62" s="29"/>
      <c r="E62" s="29"/>
    </row>
    <row r="63" spans="1:5" ht="14.5">
      <c r="A63" s="88"/>
      <c r="B63" s="29"/>
      <c r="C63" s="29"/>
      <c r="D63" s="29"/>
      <c r="E63" s="29"/>
    </row>
    <row r="64" spans="1:5" ht="29">
      <c r="A64" s="94" t="s">
        <v>91</v>
      </c>
      <c r="B64" s="18" t="s">
        <v>6</v>
      </c>
      <c r="C64" s="18" t="s">
        <v>7</v>
      </c>
      <c r="D64" s="29"/>
      <c r="E64" s="29"/>
    </row>
    <row r="65" spans="1:5" ht="14.5">
      <c r="A65" s="90" t="s">
        <v>53</v>
      </c>
      <c r="B65" s="91">
        <v>91</v>
      </c>
      <c r="C65" s="51">
        <f>_xlfn.PERCENTOF(B65,B68)</f>
        <v>0.75206611570247939</v>
      </c>
      <c r="D65" s="29"/>
      <c r="E65" s="29"/>
    </row>
    <row r="66" spans="1:5" ht="14.5">
      <c r="A66" s="90" t="s">
        <v>54</v>
      </c>
      <c r="B66" s="91">
        <v>18</v>
      </c>
      <c r="C66" s="51">
        <f>_xlfn.PERCENTOF(B66,B68)</f>
        <v>0.1487603305785124</v>
      </c>
      <c r="D66" s="29"/>
      <c r="E66" s="29"/>
    </row>
    <row r="67" spans="1:5" ht="14.5">
      <c r="A67" s="90" t="s">
        <v>33</v>
      </c>
      <c r="B67" s="91">
        <v>12</v>
      </c>
      <c r="C67" s="51">
        <f>_xlfn.PERCENTOF(B67,B68)</f>
        <v>9.9173553719008267E-2</v>
      </c>
      <c r="D67" s="29"/>
      <c r="E67" s="29"/>
    </row>
    <row r="68" spans="1:5" ht="14.5">
      <c r="A68" s="95" t="s">
        <v>8</v>
      </c>
      <c r="B68" s="34">
        <f>SUM(B65:B67)</f>
        <v>121</v>
      </c>
      <c r="C68" s="35">
        <f>SUM(C65:C67)</f>
        <v>1</v>
      </c>
      <c r="D68" s="29"/>
      <c r="E68" s="2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AAE19-4CF5-455A-8CD1-993FB65F1793}">
  <sheetPr>
    <tabColor rgb="FF612C69"/>
  </sheetPr>
  <dimension ref="A1:C152"/>
  <sheetViews>
    <sheetView showGridLines="0" workbookViewId="0">
      <selection activeCell="C4" sqref="B4:C4"/>
    </sheetView>
  </sheetViews>
  <sheetFormatPr defaultRowHeight="14.5"/>
  <cols>
    <col min="1" max="1" width="40.54296875" customWidth="1"/>
    <col min="2" max="2" width="22.81640625" customWidth="1"/>
    <col min="3" max="3" width="19.81640625" customWidth="1"/>
  </cols>
  <sheetData>
    <row r="1" spans="1:3" ht="26">
      <c r="A1" s="43" t="s">
        <v>150</v>
      </c>
    </row>
    <row r="4" spans="1:3" ht="29">
      <c r="A4" s="17" t="s">
        <v>151</v>
      </c>
      <c r="B4" s="10" t="s">
        <v>6</v>
      </c>
      <c r="C4" s="10" t="s">
        <v>7</v>
      </c>
    </row>
    <row r="5" spans="1:3">
      <c r="A5" s="58" t="s">
        <v>152</v>
      </c>
      <c r="B5" s="59">
        <v>22</v>
      </c>
      <c r="C5" s="65">
        <f>_xlfn.PERCENTOF(B5,B19)</f>
        <v>0.53658536585365857</v>
      </c>
    </row>
    <row r="6" spans="1:3">
      <c r="A6" s="58" t="s">
        <v>153</v>
      </c>
      <c r="B6" s="59">
        <v>11</v>
      </c>
      <c r="C6" s="65">
        <f>_xlfn.PERCENTOF(B6,B19)</f>
        <v>0.26829268292682928</v>
      </c>
    </row>
    <row r="7" spans="1:3">
      <c r="A7" s="58" t="s">
        <v>154</v>
      </c>
      <c r="B7" s="59">
        <v>5</v>
      </c>
      <c r="C7" s="65">
        <f>_xlfn.PERCENTOF(B7,B19)</f>
        <v>0.12195121951219512</v>
      </c>
    </row>
    <row r="8" spans="1:3">
      <c r="A8" s="58" t="s">
        <v>155</v>
      </c>
      <c r="B8" s="59">
        <v>14</v>
      </c>
      <c r="C8" s="65">
        <f>_xlfn.PERCENTOF(B8,B19)</f>
        <v>0.34146341463414637</v>
      </c>
    </row>
    <row r="9" spans="1:3" ht="29">
      <c r="A9" s="58" t="s">
        <v>156</v>
      </c>
      <c r="B9" s="59">
        <v>9</v>
      </c>
      <c r="C9" s="65">
        <f>_xlfn.PERCENTOF(B9,B19)</f>
        <v>0.21951219512195122</v>
      </c>
    </row>
    <row r="10" spans="1:3">
      <c r="A10" s="58" t="s">
        <v>157</v>
      </c>
      <c r="B10" s="59">
        <v>19</v>
      </c>
      <c r="C10" s="65">
        <f>_xlfn.PERCENTOF(B10,B19)</f>
        <v>0.46341463414634149</v>
      </c>
    </row>
    <row r="11" spans="1:3">
      <c r="A11" s="58" t="s">
        <v>158</v>
      </c>
      <c r="B11" s="59">
        <v>4</v>
      </c>
      <c r="C11" s="65">
        <f>_xlfn.PERCENTOF(B11,B19)</f>
        <v>9.7560975609756101E-2</v>
      </c>
    </row>
    <row r="12" spans="1:3">
      <c r="A12" s="58" t="s">
        <v>159</v>
      </c>
      <c r="B12" s="59">
        <v>2</v>
      </c>
      <c r="C12" s="65">
        <f>_xlfn.PERCENTOF(B12,B19)</f>
        <v>4.878048780487805E-2</v>
      </c>
    </row>
    <row r="13" spans="1:3">
      <c r="A13" s="58" t="s">
        <v>160</v>
      </c>
      <c r="B13" s="59">
        <v>10</v>
      </c>
      <c r="C13" s="65">
        <f>_xlfn.PERCENTOF(B13,B19)</f>
        <v>0.24390243902439024</v>
      </c>
    </row>
    <row r="14" spans="1:3" ht="29">
      <c r="A14" s="58" t="s">
        <v>161</v>
      </c>
      <c r="B14" s="59">
        <v>15</v>
      </c>
      <c r="C14" s="65">
        <f>_xlfn.PERCENTOF(B14,B19)</f>
        <v>0.36585365853658536</v>
      </c>
    </row>
    <row r="15" spans="1:3">
      <c r="A15" s="58" t="s">
        <v>33</v>
      </c>
      <c r="B15" s="59">
        <v>1</v>
      </c>
      <c r="C15" s="65">
        <f>_xlfn.PERCENTOF(B15,B19)</f>
        <v>2.4390243902439025E-2</v>
      </c>
    </row>
    <row r="16" spans="1:3">
      <c r="A16" s="58" t="s">
        <v>162</v>
      </c>
      <c r="B16" s="59">
        <v>1</v>
      </c>
      <c r="C16" s="65">
        <f>_xlfn.PERCENTOF(B16,B19)</f>
        <v>2.4390243902439025E-2</v>
      </c>
    </row>
    <row r="17" spans="1:3">
      <c r="A17" s="58" t="s">
        <v>89</v>
      </c>
      <c r="B17" s="59">
        <v>7</v>
      </c>
      <c r="C17" s="65">
        <f>_xlfn.PERCENTOF(B17,B19)</f>
        <v>0.17073170731707318</v>
      </c>
    </row>
    <row r="18" spans="1:3">
      <c r="A18" s="58"/>
      <c r="B18" s="58"/>
      <c r="C18" s="58"/>
    </row>
    <row r="19" spans="1:3">
      <c r="A19" s="58" t="s">
        <v>35</v>
      </c>
      <c r="B19" s="59">
        <v>41</v>
      </c>
      <c r="C19" s="58"/>
    </row>
    <row r="20" spans="1:3">
      <c r="A20" s="66"/>
      <c r="B20" s="66"/>
      <c r="C20" s="66"/>
    </row>
    <row r="21" spans="1:3">
      <c r="A21" s="66"/>
      <c r="B21" s="66"/>
      <c r="C21" s="66"/>
    </row>
    <row r="22" spans="1:3">
      <c r="A22" s="17" t="s">
        <v>163</v>
      </c>
      <c r="B22" s="26" t="s">
        <v>6</v>
      </c>
      <c r="C22" s="26" t="s">
        <v>7</v>
      </c>
    </row>
    <row r="23" spans="1:3">
      <c r="A23" s="67" t="s">
        <v>164</v>
      </c>
      <c r="B23" s="68">
        <v>0</v>
      </c>
      <c r="C23" s="65">
        <f>_xlfn.PERCENTOF(B23,B33)</f>
        <v>0</v>
      </c>
    </row>
    <row r="24" spans="1:3">
      <c r="A24" s="67" t="s">
        <v>165</v>
      </c>
      <c r="B24" s="68">
        <v>5</v>
      </c>
      <c r="C24" s="65">
        <f>_xlfn.PERCENTOF(B24,B33)</f>
        <v>0.12195121951219512</v>
      </c>
    </row>
    <row r="25" spans="1:3">
      <c r="A25" s="67" t="s">
        <v>166</v>
      </c>
      <c r="B25" s="68">
        <v>2</v>
      </c>
      <c r="C25" s="65">
        <f>_xlfn.PERCENTOF(B25,B33)</f>
        <v>4.878048780487805E-2</v>
      </c>
    </row>
    <row r="26" spans="1:3">
      <c r="A26" s="67" t="s">
        <v>167</v>
      </c>
      <c r="B26" s="68">
        <v>3</v>
      </c>
      <c r="C26" s="65">
        <f>_xlfn.PERCENTOF(B26,B33)</f>
        <v>7.3170731707317069E-2</v>
      </c>
    </row>
    <row r="27" spans="1:3">
      <c r="A27" s="67" t="s">
        <v>168</v>
      </c>
      <c r="B27" s="68">
        <v>9</v>
      </c>
      <c r="C27" s="65">
        <f>_xlfn.PERCENTOF(B27,B33)</f>
        <v>0.21951219512195122</v>
      </c>
    </row>
    <row r="28" spans="1:3">
      <c r="A28" s="67" t="s">
        <v>169</v>
      </c>
      <c r="B28" s="68">
        <v>7</v>
      </c>
      <c r="C28" s="65">
        <f>_xlfn.PERCENTOF(B28,B33)</f>
        <v>0.17073170731707318</v>
      </c>
    </row>
    <row r="29" spans="1:3">
      <c r="A29" s="67" t="s">
        <v>170</v>
      </c>
      <c r="B29" s="68">
        <v>4</v>
      </c>
      <c r="C29" s="65">
        <f>_xlfn.PERCENTOF(B29,B33)</f>
        <v>9.7560975609756101E-2</v>
      </c>
    </row>
    <row r="30" spans="1:3">
      <c r="A30" s="67" t="s">
        <v>171</v>
      </c>
      <c r="B30" s="68">
        <v>6</v>
      </c>
      <c r="C30" s="65">
        <f>_xlfn.PERCENTOF(B30,B33)</f>
        <v>0.14634146341463414</v>
      </c>
    </row>
    <row r="31" spans="1:3">
      <c r="A31" s="67" t="s">
        <v>172</v>
      </c>
      <c r="B31" s="68">
        <v>4</v>
      </c>
      <c r="C31" s="65">
        <f>_xlfn.PERCENTOF(B31,B33)</f>
        <v>9.7560975609756101E-2</v>
      </c>
    </row>
    <row r="32" spans="1:3">
      <c r="A32" s="67" t="s">
        <v>33</v>
      </c>
      <c r="B32" s="68">
        <v>1</v>
      </c>
      <c r="C32" s="65">
        <f>_xlfn.PERCENTOF(B32,B33)</f>
        <v>2.4390243902439025E-2</v>
      </c>
    </row>
    <row r="33" spans="1:3">
      <c r="A33" s="69" t="s">
        <v>173</v>
      </c>
      <c r="B33" s="70">
        <f>SUM(B23:B32)</f>
        <v>41</v>
      </c>
      <c r="C33" s="71">
        <f>SUM(C23:C32)</f>
        <v>1</v>
      </c>
    </row>
    <row r="34" spans="1:3">
      <c r="A34" s="66"/>
      <c r="B34" s="66"/>
      <c r="C34" s="66"/>
    </row>
    <row r="35" spans="1:3">
      <c r="A35" s="66"/>
      <c r="B35" s="66"/>
      <c r="C35" s="66"/>
    </row>
    <row r="36" spans="1:3" ht="43.5">
      <c r="A36" s="17" t="s">
        <v>174</v>
      </c>
      <c r="B36" s="26" t="s">
        <v>6</v>
      </c>
      <c r="C36" s="26" t="s">
        <v>7</v>
      </c>
    </row>
    <row r="37" spans="1:3">
      <c r="A37" s="58" t="s">
        <v>175</v>
      </c>
      <c r="B37" s="59">
        <v>12</v>
      </c>
      <c r="C37" s="65">
        <f>_xlfn.PERCENTOF(B37,B43)</f>
        <v>0.29268292682926828</v>
      </c>
    </row>
    <row r="38" spans="1:3">
      <c r="A38" s="58" t="s">
        <v>176</v>
      </c>
      <c r="B38" s="59">
        <v>25</v>
      </c>
      <c r="C38" s="65">
        <f>_xlfn.PERCENTOF(B38,B43)</f>
        <v>0.6097560975609756</v>
      </c>
    </row>
    <row r="39" spans="1:3">
      <c r="A39" s="58" t="s">
        <v>177</v>
      </c>
      <c r="B39" s="59">
        <v>1</v>
      </c>
      <c r="C39" s="65">
        <f>_xlfn.PERCENTOF(B39,B43)</f>
        <v>2.4390243902439025E-2</v>
      </c>
    </row>
    <row r="40" spans="1:3">
      <c r="A40" s="58" t="s">
        <v>178</v>
      </c>
      <c r="B40" s="59">
        <v>1</v>
      </c>
      <c r="C40" s="65">
        <f>_xlfn.PERCENTOF(B40,B43)</f>
        <v>2.4390243902439025E-2</v>
      </c>
    </row>
    <row r="41" spans="1:3">
      <c r="A41" s="58" t="s">
        <v>179</v>
      </c>
      <c r="B41" s="59">
        <v>0</v>
      </c>
      <c r="C41" s="65">
        <f>_xlfn.PERCENTOF(B41,B43)</f>
        <v>0</v>
      </c>
    </row>
    <row r="42" spans="1:3">
      <c r="A42" s="58" t="s">
        <v>180</v>
      </c>
      <c r="B42" s="59">
        <v>2</v>
      </c>
      <c r="C42" s="65">
        <f>_xlfn.PERCENTOF(B42,B43)</f>
        <v>4.878048780487805E-2</v>
      </c>
    </row>
    <row r="43" spans="1:3">
      <c r="A43" s="61" t="s">
        <v>8</v>
      </c>
      <c r="B43" s="72">
        <f>SUM(B37:B42)</f>
        <v>41</v>
      </c>
      <c r="C43" s="73">
        <f>SUM(C37:C42)</f>
        <v>1</v>
      </c>
    </row>
    <row r="44" spans="1:3">
      <c r="A44" s="22"/>
      <c r="B44" s="66"/>
      <c r="C44" s="66"/>
    </row>
    <row r="45" spans="1:3">
      <c r="A45" s="66"/>
      <c r="B45" s="66"/>
      <c r="C45" s="66"/>
    </row>
    <row r="46" spans="1:3" ht="29">
      <c r="A46" s="17" t="s">
        <v>181</v>
      </c>
      <c r="B46" s="26" t="s">
        <v>6</v>
      </c>
      <c r="C46" s="26" t="s">
        <v>7</v>
      </c>
    </row>
    <row r="47" spans="1:3" ht="29">
      <c r="A47" s="58" t="s">
        <v>182</v>
      </c>
      <c r="B47" s="68">
        <v>3</v>
      </c>
      <c r="C47" s="65">
        <f>_xlfn.PERCENTOF(B47,B52)</f>
        <v>7.3170731707317069E-2</v>
      </c>
    </row>
    <row r="48" spans="1:3" ht="29">
      <c r="A48" s="58" t="s">
        <v>183</v>
      </c>
      <c r="B48" s="68">
        <v>4</v>
      </c>
      <c r="C48" s="65">
        <f>_xlfn.PERCENTOF(B48,B52)</f>
        <v>9.7560975609756101E-2</v>
      </c>
    </row>
    <row r="49" spans="1:3" ht="43.5">
      <c r="A49" s="58" t="s">
        <v>184</v>
      </c>
      <c r="B49" s="68">
        <v>5</v>
      </c>
      <c r="C49" s="65">
        <f>_xlfn.PERCENTOF(B49,B52)</f>
        <v>0.12195121951219512</v>
      </c>
    </row>
    <row r="50" spans="1:3">
      <c r="A50" s="58" t="s">
        <v>88</v>
      </c>
      <c r="B50" s="68">
        <v>25</v>
      </c>
      <c r="C50" s="65">
        <f>_xlfn.PERCENTOF(B50,B52)</f>
        <v>0.6097560975609756</v>
      </c>
    </row>
    <row r="51" spans="1:3">
      <c r="A51" s="58" t="s">
        <v>33</v>
      </c>
      <c r="B51" s="68">
        <v>4</v>
      </c>
      <c r="C51" s="65">
        <f>_xlfn.PERCENTOF(B51,B52)</f>
        <v>9.7560975609756101E-2</v>
      </c>
    </row>
    <row r="52" spans="1:3">
      <c r="A52" s="69" t="s">
        <v>173</v>
      </c>
      <c r="B52" s="70">
        <v>41</v>
      </c>
      <c r="C52" s="74">
        <f>SUM(C47:C51)</f>
        <v>0.99999999999999989</v>
      </c>
    </row>
    <row r="53" spans="1:3">
      <c r="A53" s="66"/>
      <c r="B53" s="66"/>
      <c r="C53" s="66"/>
    </row>
    <row r="54" spans="1:3">
      <c r="A54" s="66"/>
      <c r="B54" s="66"/>
      <c r="C54" s="66"/>
    </row>
    <row r="55" spans="1:3" ht="29">
      <c r="A55" s="17" t="s">
        <v>185</v>
      </c>
      <c r="B55" s="26" t="s">
        <v>6</v>
      </c>
      <c r="C55" s="26" t="s">
        <v>7</v>
      </c>
    </row>
    <row r="56" spans="1:3" ht="29">
      <c r="A56" s="58" t="s">
        <v>186</v>
      </c>
      <c r="B56" s="59">
        <v>12</v>
      </c>
      <c r="C56" s="65">
        <f>_xlfn.PERCENTOF(B56,B61)</f>
        <v>0.29268292682926828</v>
      </c>
    </row>
    <row r="57" spans="1:3">
      <c r="A57" s="58" t="s">
        <v>187</v>
      </c>
      <c r="B57" s="59">
        <v>1</v>
      </c>
      <c r="C57" s="65">
        <f>_xlfn.PERCENTOF(B57,B61)</f>
        <v>2.4390243902439025E-2</v>
      </c>
    </row>
    <row r="58" spans="1:3">
      <c r="A58" s="58" t="s">
        <v>188</v>
      </c>
      <c r="B58" s="59">
        <v>27</v>
      </c>
      <c r="C58" s="65">
        <f>_xlfn.PERCENTOF(B58,B61)</f>
        <v>0.65853658536585369</v>
      </c>
    </row>
    <row r="59" spans="1:3">
      <c r="A59" s="58" t="s">
        <v>189</v>
      </c>
      <c r="B59" s="59">
        <v>1</v>
      </c>
      <c r="C59" s="65">
        <f>_xlfn.PERCENTOF(B59,B61)</f>
        <v>2.4390243902439025E-2</v>
      </c>
    </row>
    <row r="60" spans="1:3">
      <c r="A60" s="58" t="s">
        <v>33</v>
      </c>
      <c r="B60" s="59">
        <v>0</v>
      </c>
      <c r="C60" s="65">
        <f>_xlfn.PERCENTOF(B60,B61)</f>
        <v>0</v>
      </c>
    </row>
    <row r="61" spans="1:3">
      <c r="A61" s="61" t="s">
        <v>8</v>
      </c>
      <c r="B61" s="75">
        <f>SUM(B56:B60)</f>
        <v>41</v>
      </c>
      <c r="C61" s="73">
        <f>SUM(C56:C60)</f>
        <v>1</v>
      </c>
    </row>
    <row r="62" spans="1:3">
      <c r="A62" s="66"/>
      <c r="B62" s="66"/>
      <c r="C62" s="66"/>
    </row>
    <row r="63" spans="1:3">
      <c r="A63" s="66"/>
      <c r="B63" s="66"/>
      <c r="C63" s="66"/>
    </row>
    <row r="64" spans="1:3" ht="29">
      <c r="A64" s="17" t="s">
        <v>190</v>
      </c>
      <c r="B64" s="26" t="s">
        <v>6</v>
      </c>
      <c r="C64" s="26" t="s">
        <v>7</v>
      </c>
    </row>
    <row r="65" spans="1:3">
      <c r="A65" s="58" t="s">
        <v>191</v>
      </c>
      <c r="B65" s="58">
        <v>1</v>
      </c>
      <c r="C65" s="65">
        <f>_xlfn.PERCENTOF(B65,B75)</f>
        <v>2.4390243902439025E-2</v>
      </c>
    </row>
    <row r="66" spans="1:3">
      <c r="A66" s="58" t="s">
        <v>192</v>
      </c>
      <c r="B66" s="58">
        <v>9</v>
      </c>
      <c r="C66" s="65">
        <f>_xlfn.PERCENTOF(B66,B75)</f>
        <v>0.21951219512195122</v>
      </c>
    </row>
    <row r="67" spans="1:3">
      <c r="A67" s="58" t="s">
        <v>193</v>
      </c>
      <c r="B67" s="58">
        <v>0</v>
      </c>
      <c r="C67" s="65">
        <f>_xlfn.PERCENTOF(B67,B75)</f>
        <v>0</v>
      </c>
    </row>
    <row r="68" spans="1:3">
      <c r="A68" s="58" t="s">
        <v>194</v>
      </c>
      <c r="B68" s="58">
        <v>14</v>
      </c>
      <c r="C68" s="65">
        <f>_xlfn.PERCENTOF(B68,B75)</f>
        <v>0.34146341463414637</v>
      </c>
    </row>
    <row r="69" spans="1:3">
      <c r="A69" s="58" t="s">
        <v>195</v>
      </c>
      <c r="B69" s="58">
        <v>6</v>
      </c>
      <c r="C69" s="65">
        <f>_xlfn.PERCENTOF(B69,B75)</f>
        <v>0.14634146341463414</v>
      </c>
    </row>
    <row r="70" spans="1:3">
      <c r="A70" s="58" t="s">
        <v>196</v>
      </c>
      <c r="B70" s="58">
        <v>1</v>
      </c>
      <c r="C70" s="65">
        <f>_xlfn.PERCENTOF(B70,B75)</f>
        <v>2.4390243902439025E-2</v>
      </c>
    </row>
    <row r="71" spans="1:3">
      <c r="A71" s="58" t="s">
        <v>197</v>
      </c>
      <c r="B71" s="58">
        <v>8</v>
      </c>
      <c r="C71" s="65">
        <f>_xlfn.PERCENTOF(B71,B75)</f>
        <v>0.1951219512195122</v>
      </c>
    </row>
    <row r="72" spans="1:3">
      <c r="A72" s="58" t="s">
        <v>198</v>
      </c>
      <c r="B72" s="58">
        <v>1</v>
      </c>
      <c r="C72" s="65">
        <f>_xlfn.PERCENTOF(B72,B75)</f>
        <v>2.4390243902439025E-2</v>
      </c>
    </row>
    <row r="73" spans="1:3" ht="29">
      <c r="A73" s="58" t="s">
        <v>199</v>
      </c>
      <c r="B73" s="58">
        <v>0</v>
      </c>
      <c r="C73" s="65">
        <f>_xlfn.PERCENTOF(B73,B75)</f>
        <v>0</v>
      </c>
    </row>
    <row r="74" spans="1:3">
      <c r="A74" s="58" t="s">
        <v>33</v>
      </c>
      <c r="B74" s="58">
        <v>1</v>
      </c>
      <c r="C74" s="65">
        <f>_xlfn.PERCENTOF(B74,B75)</f>
        <v>2.4390243902439025E-2</v>
      </c>
    </row>
    <row r="75" spans="1:3">
      <c r="A75" s="61" t="s">
        <v>8</v>
      </c>
      <c r="B75" s="61">
        <f>SUM(B65:B74)</f>
        <v>41</v>
      </c>
      <c r="C75" s="73">
        <f>SUM(C65:C74)</f>
        <v>1.0000000000000002</v>
      </c>
    </row>
    <row r="76" spans="1:3">
      <c r="A76" s="66"/>
      <c r="B76" s="66"/>
      <c r="C76" s="66"/>
    </row>
    <row r="77" spans="1:3">
      <c r="A77" s="66"/>
      <c r="B77" s="66"/>
      <c r="C77" s="66"/>
    </row>
    <row r="78" spans="1:3">
      <c r="A78" s="17" t="s">
        <v>200</v>
      </c>
      <c r="B78" s="26" t="s">
        <v>6</v>
      </c>
      <c r="C78" s="26" t="s">
        <v>7</v>
      </c>
    </row>
    <row r="79" spans="1:3">
      <c r="A79" s="58" t="s">
        <v>201</v>
      </c>
      <c r="B79" s="58">
        <v>25</v>
      </c>
      <c r="C79" s="65">
        <f>IF($B$485=0,0,B79/$B$485)+_xlfn.PERCENTOF(B79,B83)</f>
        <v>0.6097560975609756</v>
      </c>
    </row>
    <row r="80" spans="1:3">
      <c r="A80" s="58" t="s">
        <v>202</v>
      </c>
      <c r="B80" s="58">
        <v>12</v>
      </c>
      <c r="C80" s="65">
        <f>IF($B$485=0,0,B80/$B$485)+_xlfn.PERCENTOF(B80,B83)</f>
        <v>0.29268292682926828</v>
      </c>
    </row>
    <row r="81" spans="1:3">
      <c r="A81" s="58" t="s">
        <v>203</v>
      </c>
      <c r="B81" s="58">
        <v>3</v>
      </c>
      <c r="C81" s="65">
        <f>IF($B$485=0,0,B81/$B$485)+_xlfn.PERCENTOF(B81,B83)</f>
        <v>7.3170731707317069E-2</v>
      </c>
    </row>
    <row r="82" spans="1:3">
      <c r="A82" s="58" t="s">
        <v>33</v>
      </c>
      <c r="B82" s="58">
        <v>1</v>
      </c>
      <c r="C82" s="65">
        <f>IF($B$485=0,0,B82/$B$485)+_xlfn.PERCENTOF(B82,B83)</f>
        <v>2.4390243902439025E-2</v>
      </c>
    </row>
    <row r="83" spans="1:3">
      <c r="A83" s="61" t="s">
        <v>8</v>
      </c>
      <c r="B83" s="61">
        <f>SUM(B79:B82)</f>
        <v>41</v>
      </c>
      <c r="C83" s="73">
        <f>SUM(C79:C82)</f>
        <v>0.99999999999999989</v>
      </c>
    </row>
    <row r="84" spans="1:3">
      <c r="A84" s="66"/>
      <c r="B84" s="66"/>
      <c r="C84" s="66"/>
    </row>
    <row r="85" spans="1:3">
      <c r="A85" s="76"/>
      <c r="B85" s="66"/>
      <c r="C85" s="66"/>
    </row>
    <row r="86" spans="1:3" ht="29">
      <c r="A86" s="17" t="s">
        <v>204</v>
      </c>
      <c r="B86" s="26" t="s">
        <v>6</v>
      </c>
      <c r="C86" s="26" t="s">
        <v>7</v>
      </c>
    </row>
    <row r="87" spans="1:3">
      <c r="A87" s="58" t="s">
        <v>205</v>
      </c>
      <c r="B87" s="58">
        <v>39</v>
      </c>
      <c r="C87" s="65">
        <f>_xlfn.PERCENTOF(B87,B118)</f>
        <v>0.95121951219512191</v>
      </c>
    </row>
    <row r="88" spans="1:3">
      <c r="A88" s="58" t="s">
        <v>206</v>
      </c>
      <c r="B88" s="58">
        <v>0</v>
      </c>
      <c r="C88" s="65">
        <f>_xlfn.PERCENTOF(B88,B118)</f>
        <v>0</v>
      </c>
    </row>
    <row r="89" spans="1:3">
      <c r="A89" s="58" t="s">
        <v>207</v>
      </c>
      <c r="B89" s="58">
        <v>0</v>
      </c>
      <c r="C89" s="65">
        <f>_xlfn.PERCENTOF(B89,B118)</f>
        <v>0</v>
      </c>
    </row>
    <row r="90" spans="1:3">
      <c r="A90" s="58" t="s">
        <v>208</v>
      </c>
      <c r="B90" s="58">
        <v>0</v>
      </c>
      <c r="C90" s="65">
        <f>_xlfn.PERCENTOF(B90,B118)</f>
        <v>0</v>
      </c>
    </row>
    <row r="91" spans="1:3">
      <c r="A91" s="58" t="s">
        <v>209</v>
      </c>
      <c r="B91" s="58">
        <v>0</v>
      </c>
      <c r="C91" s="65">
        <f>_xlfn.PERCENTOF(B91,B118)</f>
        <v>0</v>
      </c>
    </row>
    <row r="92" spans="1:3">
      <c r="A92" s="58" t="s">
        <v>210</v>
      </c>
      <c r="B92" s="58">
        <v>0</v>
      </c>
      <c r="C92" s="65">
        <f>_xlfn.PERCENTOF(B92,B118)</f>
        <v>0</v>
      </c>
    </row>
    <row r="93" spans="1:3">
      <c r="A93" s="58" t="s">
        <v>211</v>
      </c>
      <c r="B93" s="58">
        <v>0</v>
      </c>
      <c r="C93" s="65">
        <f>_xlfn.PERCENTOF(B93,B118)</f>
        <v>0</v>
      </c>
    </row>
    <row r="94" spans="1:3">
      <c r="A94" s="58" t="s">
        <v>212</v>
      </c>
      <c r="B94" s="58">
        <v>0</v>
      </c>
      <c r="C94" s="65">
        <f>_xlfn.PERCENTOF(B94,B118)</f>
        <v>0</v>
      </c>
    </row>
    <row r="95" spans="1:3">
      <c r="A95" s="58" t="s">
        <v>213</v>
      </c>
      <c r="B95" s="58">
        <v>0</v>
      </c>
      <c r="C95" s="65">
        <f>_xlfn.PERCENTOF(B95,B118)</f>
        <v>0</v>
      </c>
    </row>
    <row r="96" spans="1:3">
      <c r="A96" s="58" t="s">
        <v>214</v>
      </c>
      <c r="B96" s="58">
        <v>0</v>
      </c>
      <c r="C96" s="65">
        <f>_xlfn.PERCENTOF(B96,B118)</f>
        <v>0</v>
      </c>
    </row>
    <row r="97" spans="1:3">
      <c r="A97" s="58" t="s">
        <v>215</v>
      </c>
      <c r="B97" s="58">
        <v>0</v>
      </c>
      <c r="C97" s="65">
        <f>_xlfn.PERCENTOF(B97,B118)</f>
        <v>0</v>
      </c>
    </row>
    <row r="98" spans="1:3">
      <c r="A98" s="58" t="s">
        <v>216</v>
      </c>
      <c r="B98" s="58">
        <v>0</v>
      </c>
      <c r="C98" s="65">
        <f>_xlfn.PERCENTOF(B98,B118)</f>
        <v>0</v>
      </c>
    </row>
    <row r="99" spans="1:3">
      <c r="A99" s="58" t="s">
        <v>217</v>
      </c>
      <c r="B99" s="58">
        <v>0</v>
      </c>
      <c r="C99" s="65">
        <f>_xlfn.PERCENTOF(B99,B118)</f>
        <v>0</v>
      </c>
    </row>
    <row r="100" spans="1:3">
      <c r="A100" s="58" t="s">
        <v>218</v>
      </c>
      <c r="B100" s="58">
        <v>0</v>
      </c>
      <c r="C100" s="65">
        <f>_xlfn.PERCENTOF(B100,B118)</f>
        <v>0</v>
      </c>
    </row>
    <row r="101" spans="1:3">
      <c r="A101" s="58" t="s">
        <v>219</v>
      </c>
      <c r="B101" s="58">
        <v>0</v>
      </c>
      <c r="C101" s="65">
        <f>_xlfn.PERCENTOF(B101,B118)</f>
        <v>0</v>
      </c>
    </row>
    <row r="102" spans="1:3">
      <c r="A102" s="58" t="s">
        <v>220</v>
      </c>
      <c r="B102" s="58">
        <v>0</v>
      </c>
      <c r="C102" s="65">
        <f>_xlfn.PERCENTOF(B102,B118)</f>
        <v>0</v>
      </c>
    </row>
    <row r="103" spans="1:3">
      <c r="A103" s="58" t="s">
        <v>221</v>
      </c>
      <c r="B103" s="58">
        <v>0</v>
      </c>
      <c r="C103" s="65">
        <f>_xlfn.PERCENTOF(B103,B118)</f>
        <v>0</v>
      </c>
    </row>
    <row r="104" spans="1:3">
      <c r="A104" s="58" t="s">
        <v>222</v>
      </c>
      <c r="B104" s="58">
        <v>0</v>
      </c>
      <c r="C104" s="65">
        <f>_xlfn.PERCENTOF(B104,B118)</f>
        <v>0</v>
      </c>
    </row>
    <row r="105" spans="1:3">
      <c r="A105" s="58" t="s">
        <v>223</v>
      </c>
      <c r="B105" s="58">
        <v>0</v>
      </c>
      <c r="C105" s="65">
        <f>_xlfn.PERCENTOF(B105,B118)</f>
        <v>0</v>
      </c>
    </row>
    <row r="106" spans="1:3">
      <c r="A106" s="58" t="s">
        <v>224</v>
      </c>
      <c r="B106" s="58">
        <v>0</v>
      </c>
      <c r="C106" s="65">
        <f>_xlfn.PERCENTOF(B106,B118)</f>
        <v>0</v>
      </c>
    </row>
    <row r="107" spans="1:3">
      <c r="A107" s="58" t="s">
        <v>225</v>
      </c>
      <c r="B107" s="58">
        <v>0</v>
      </c>
      <c r="C107" s="65">
        <f>_xlfn.PERCENTOF(B107,B118)</f>
        <v>0</v>
      </c>
    </row>
    <row r="108" spans="1:3">
      <c r="A108" s="58" t="s">
        <v>226</v>
      </c>
      <c r="B108" s="58">
        <v>0</v>
      </c>
      <c r="C108" s="65">
        <f>_xlfn.PERCENTOF(B108,B118)</f>
        <v>0</v>
      </c>
    </row>
    <row r="109" spans="1:3">
      <c r="A109" s="58" t="s">
        <v>227</v>
      </c>
      <c r="B109" s="58">
        <v>0</v>
      </c>
      <c r="C109" s="65">
        <f>_xlfn.PERCENTOF(B109,B118)</f>
        <v>0</v>
      </c>
    </row>
    <row r="110" spans="1:3">
      <c r="A110" s="58" t="s">
        <v>228</v>
      </c>
      <c r="B110" s="58">
        <v>0</v>
      </c>
      <c r="C110" s="65">
        <f>_xlfn.PERCENTOF(B110,B118)</f>
        <v>0</v>
      </c>
    </row>
    <row r="111" spans="1:3">
      <c r="A111" s="58" t="s">
        <v>229</v>
      </c>
      <c r="B111" s="58">
        <v>0</v>
      </c>
      <c r="C111" s="65">
        <f>_xlfn.PERCENTOF(B111,B118)</f>
        <v>0</v>
      </c>
    </row>
    <row r="112" spans="1:3">
      <c r="A112" s="58" t="s">
        <v>230</v>
      </c>
      <c r="B112" s="58">
        <v>0</v>
      </c>
      <c r="C112" s="65">
        <f>_xlfn.PERCENTOF(B112,B118)</f>
        <v>0</v>
      </c>
    </row>
    <row r="113" spans="1:3">
      <c r="A113" s="58" t="s">
        <v>231</v>
      </c>
      <c r="B113" s="58">
        <v>0</v>
      </c>
      <c r="C113" s="65">
        <f>_xlfn.PERCENTOF(B113,B118)</f>
        <v>0</v>
      </c>
    </row>
    <row r="114" spans="1:3">
      <c r="A114" s="58" t="s">
        <v>232</v>
      </c>
      <c r="B114" s="58">
        <v>0</v>
      </c>
      <c r="C114" s="65">
        <f>_xlfn.PERCENTOF(B114,B118)</f>
        <v>0</v>
      </c>
    </row>
    <row r="115" spans="1:3">
      <c r="A115" s="58" t="s">
        <v>233</v>
      </c>
      <c r="B115" s="58">
        <v>0</v>
      </c>
      <c r="C115" s="65">
        <f>_xlfn.PERCENTOF(B115,B118)</f>
        <v>0</v>
      </c>
    </row>
    <row r="116" spans="1:3">
      <c r="A116" s="58" t="s">
        <v>33</v>
      </c>
      <c r="B116" s="58">
        <v>1</v>
      </c>
      <c r="C116" s="65">
        <f>_xlfn.PERCENTOF(B116,B118)</f>
        <v>2.4390243902439025E-2</v>
      </c>
    </row>
    <row r="117" spans="1:3">
      <c r="A117" s="58" t="s">
        <v>34</v>
      </c>
      <c r="B117" s="58">
        <v>1</v>
      </c>
      <c r="C117" s="65">
        <f>_xlfn.PERCENTOF(B117,B118)</f>
        <v>2.4390243902439025E-2</v>
      </c>
    </row>
    <row r="118" spans="1:3">
      <c r="A118" s="61" t="s">
        <v>8</v>
      </c>
      <c r="B118" s="61">
        <f>SUM(B87:B117)</f>
        <v>41</v>
      </c>
      <c r="C118" s="73">
        <f>SUM(C87:C117)</f>
        <v>1</v>
      </c>
    </row>
    <row r="119" spans="1:3">
      <c r="A119" s="66"/>
      <c r="B119" s="66"/>
      <c r="C119" s="66"/>
    </row>
    <row r="120" spans="1:3">
      <c r="A120" s="66"/>
      <c r="B120" s="66"/>
      <c r="C120" s="66"/>
    </row>
    <row r="121" spans="1:3">
      <c r="A121" s="77"/>
      <c r="B121" s="78"/>
      <c r="C121" s="78"/>
    </row>
    <row r="122" spans="1:3">
      <c r="A122" s="66"/>
      <c r="B122" s="79"/>
      <c r="C122" s="79"/>
    </row>
    <row r="123" spans="1:3">
      <c r="A123" s="66"/>
      <c r="B123" s="80"/>
      <c r="C123" s="81"/>
    </row>
    <row r="124" spans="1:3">
      <c r="A124" s="66"/>
      <c r="B124" s="80"/>
      <c r="C124" s="81"/>
    </row>
    <row r="125" spans="1:3">
      <c r="A125" s="66"/>
      <c r="B125" s="66"/>
      <c r="C125" s="66"/>
    </row>
    <row r="126" spans="1:3">
      <c r="A126" s="66"/>
      <c r="B126" s="80"/>
      <c r="C126" s="66"/>
    </row>
    <row r="127" spans="1:3">
      <c r="A127" s="66"/>
      <c r="B127" s="80"/>
      <c r="C127" s="66"/>
    </row>
    <row r="128" spans="1:3">
      <c r="A128" s="66"/>
      <c r="B128" s="80"/>
      <c r="C128" s="66"/>
    </row>
    <row r="129" spans="1:3">
      <c r="A129" s="66"/>
      <c r="B129" s="66"/>
      <c r="C129" s="66"/>
    </row>
    <row r="130" spans="1:3">
      <c r="A130" s="66"/>
      <c r="B130" s="66"/>
      <c r="C130" s="66"/>
    </row>
    <row r="131" spans="1:3">
      <c r="A131" s="77"/>
      <c r="B131" s="78"/>
      <c r="C131" s="78"/>
    </row>
    <row r="132" spans="1:3">
      <c r="A132" s="66"/>
      <c r="B132" s="79"/>
      <c r="C132" s="79"/>
    </row>
    <row r="133" spans="1:3">
      <c r="A133" s="66"/>
      <c r="B133" s="80"/>
      <c r="C133" s="81"/>
    </row>
    <row r="134" spans="1:3">
      <c r="A134" s="66"/>
      <c r="B134" s="80"/>
      <c r="C134" s="81"/>
    </row>
    <row r="135" spans="1:3">
      <c r="A135" s="66"/>
      <c r="B135" s="80"/>
      <c r="C135" s="81"/>
    </row>
    <row r="136" spans="1:3">
      <c r="A136" s="66"/>
      <c r="B136" s="80"/>
      <c r="C136" s="81"/>
    </row>
    <row r="137" spans="1:3">
      <c r="A137" s="66"/>
      <c r="B137" s="66"/>
      <c r="C137" s="66"/>
    </row>
    <row r="138" spans="1:3">
      <c r="A138" s="66"/>
      <c r="B138" s="80"/>
      <c r="C138" s="66"/>
    </row>
    <row r="139" spans="1:3">
      <c r="A139" s="66"/>
      <c r="B139" s="80"/>
      <c r="C139" s="66"/>
    </row>
    <row r="140" spans="1:3">
      <c r="A140" s="82"/>
      <c r="B140" s="83"/>
      <c r="C140" s="82"/>
    </row>
    <row r="141" spans="1:3">
      <c r="A141" s="82"/>
      <c r="B141" s="82"/>
      <c r="C141" s="82"/>
    </row>
    <row r="142" spans="1:3">
      <c r="A142" s="82"/>
      <c r="B142" s="82"/>
      <c r="C142" s="82"/>
    </row>
    <row r="143" spans="1:3">
      <c r="A143" s="84"/>
      <c r="B143" s="85"/>
      <c r="C143" s="85"/>
    </row>
    <row r="144" spans="1:3">
      <c r="A144" s="82"/>
      <c r="B144" s="86"/>
      <c r="C144" s="86"/>
    </row>
    <row r="145" spans="1:3">
      <c r="A145" s="82"/>
      <c r="B145" s="83"/>
      <c r="C145" s="87"/>
    </row>
    <row r="146" spans="1:3">
      <c r="A146" s="82"/>
      <c r="B146" s="83"/>
      <c r="C146" s="87"/>
    </row>
    <row r="147" spans="1:3">
      <c r="A147" s="12"/>
      <c r="B147" s="12"/>
      <c r="C147" s="12"/>
    </row>
    <row r="148" spans="1:3">
      <c r="A148" s="12"/>
      <c r="B148" s="11"/>
      <c r="C148" s="12"/>
    </row>
    <row r="149" spans="1:3">
      <c r="A149" s="12"/>
      <c r="B149" s="11"/>
      <c r="C149" s="12"/>
    </row>
    <row r="150" spans="1:3">
      <c r="A150" s="12"/>
      <c r="B150" s="11"/>
      <c r="C150" s="12"/>
    </row>
    <row r="151" spans="1:3">
      <c r="A151" s="24"/>
      <c r="B151" s="24"/>
      <c r="C151" s="24"/>
    </row>
    <row r="152" spans="1:3">
      <c r="A152" s="24"/>
      <c r="B152" s="24"/>
      <c r="C152" s="2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94FF7-CF1A-45AA-8A0B-3FBA1954E13B}">
  <sheetPr>
    <tabColor rgb="FF612C69"/>
  </sheetPr>
  <dimension ref="A1:D174"/>
  <sheetViews>
    <sheetView showGridLines="0" workbookViewId="0">
      <selection activeCell="I38" sqref="I38"/>
    </sheetView>
  </sheetViews>
  <sheetFormatPr defaultRowHeight="14.5"/>
  <cols>
    <col min="1" max="1" width="35" customWidth="1"/>
    <col min="2" max="2" width="21.81640625" customWidth="1"/>
    <col min="3" max="3" width="18.1796875" customWidth="1"/>
  </cols>
  <sheetData>
    <row r="1" spans="1:4" ht="26">
      <c r="A1" s="2" t="s">
        <v>234</v>
      </c>
    </row>
    <row r="3" spans="1:4">
      <c r="A3" s="101"/>
      <c r="B3" s="101"/>
      <c r="C3" s="101"/>
      <c r="D3" s="101"/>
    </row>
    <row r="4" spans="1:4">
      <c r="A4" s="17" t="s">
        <v>235</v>
      </c>
      <c r="B4" s="26" t="s">
        <v>6</v>
      </c>
      <c r="C4" s="26" t="s">
        <v>7</v>
      </c>
      <c r="D4" s="102"/>
    </row>
    <row r="5" spans="1:4">
      <c r="A5" s="90" t="s">
        <v>236</v>
      </c>
      <c r="B5" s="113">
        <v>1</v>
      </c>
      <c r="C5" s="114">
        <f>_xlfn.PERCENTOF(B5,B12)</f>
        <v>7.2992700729927005E-3</v>
      </c>
      <c r="D5" s="102"/>
    </row>
    <row r="6" spans="1:4">
      <c r="A6" s="90" t="s">
        <v>168</v>
      </c>
      <c r="B6" s="113">
        <v>15</v>
      </c>
      <c r="C6" s="114">
        <f>_xlfn.PERCENTOF(B6,B12)</f>
        <v>0.10948905109489052</v>
      </c>
      <c r="D6" s="102"/>
    </row>
    <row r="7" spans="1:4">
      <c r="A7" s="90" t="s">
        <v>169</v>
      </c>
      <c r="B7" s="113">
        <v>39</v>
      </c>
      <c r="C7" s="114">
        <f>_xlfn.PERCENTOF(B7,B12)</f>
        <v>0.28467153284671531</v>
      </c>
      <c r="D7" s="102"/>
    </row>
    <row r="8" spans="1:4">
      <c r="A8" s="90" t="s">
        <v>170</v>
      </c>
      <c r="B8" s="113">
        <v>44</v>
      </c>
      <c r="C8" s="114">
        <f>_xlfn.PERCENTOF(B8,B12)</f>
        <v>0.32116788321167883</v>
      </c>
      <c r="D8" s="102"/>
    </row>
    <row r="9" spans="1:4">
      <c r="A9" s="90" t="s">
        <v>171</v>
      </c>
      <c r="B9" s="113">
        <v>27</v>
      </c>
      <c r="C9" s="114">
        <f>_xlfn.PERCENTOF(B9,B12)</f>
        <v>0.19708029197080293</v>
      </c>
      <c r="D9" s="102"/>
    </row>
    <row r="10" spans="1:4">
      <c r="A10" s="90" t="s">
        <v>172</v>
      </c>
      <c r="B10" s="113">
        <v>5</v>
      </c>
      <c r="C10" s="114">
        <f>_xlfn.PERCENTOF(B10,B12)</f>
        <v>3.6496350364963501E-2</v>
      </c>
      <c r="D10" s="102"/>
    </row>
    <row r="11" spans="1:4">
      <c r="A11" s="90" t="s">
        <v>33</v>
      </c>
      <c r="B11" s="113">
        <v>6</v>
      </c>
      <c r="C11" s="114">
        <f>_xlfn.PERCENTOF(B11,B12)</f>
        <v>4.3795620437956206E-2</v>
      </c>
      <c r="D11" s="102"/>
    </row>
    <row r="12" spans="1:4">
      <c r="A12" s="95" t="s">
        <v>8</v>
      </c>
      <c r="B12" s="115">
        <f>SUM(B5:B11)</f>
        <v>137</v>
      </c>
      <c r="C12" s="116">
        <f>SUM(C5:C11)</f>
        <v>1</v>
      </c>
      <c r="D12" s="102"/>
    </row>
    <row r="13" spans="1:4">
      <c r="A13" s="102"/>
      <c r="B13" s="102"/>
      <c r="C13" s="102"/>
      <c r="D13" s="102"/>
    </row>
    <row r="14" spans="1:4">
      <c r="A14" s="102"/>
      <c r="B14" s="102"/>
      <c r="C14" s="102"/>
      <c r="D14" s="102"/>
    </row>
    <row r="15" spans="1:4" ht="29">
      <c r="A15" s="17" t="s">
        <v>237</v>
      </c>
      <c r="B15" s="26" t="s">
        <v>6</v>
      </c>
      <c r="C15" s="26" t="s">
        <v>7</v>
      </c>
      <c r="D15" s="102"/>
    </row>
    <row r="16" spans="1:4">
      <c r="A16" s="90" t="s">
        <v>175</v>
      </c>
      <c r="B16" s="113">
        <v>22</v>
      </c>
      <c r="C16" s="114">
        <f>_xlfn.PERCENTOF(B16,B22)</f>
        <v>0.16058394160583941</v>
      </c>
      <c r="D16" s="102"/>
    </row>
    <row r="17" spans="1:4">
      <c r="A17" s="90" t="s">
        <v>176</v>
      </c>
      <c r="B17" s="113">
        <v>108</v>
      </c>
      <c r="C17" s="114">
        <f>_xlfn.PERCENTOF(B17,B22)</f>
        <v>0.78832116788321172</v>
      </c>
      <c r="D17" s="102"/>
    </row>
    <row r="18" spans="1:4">
      <c r="A18" s="90" t="s">
        <v>177</v>
      </c>
      <c r="B18" s="113">
        <v>3</v>
      </c>
      <c r="C18" s="114">
        <f>_xlfn.PERCENTOF(B18,B22)</f>
        <v>2.1897810218978103E-2</v>
      </c>
      <c r="D18" s="102"/>
    </row>
    <row r="19" spans="1:4">
      <c r="A19" s="90" t="s">
        <v>33</v>
      </c>
      <c r="B19" s="113">
        <v>4</v>
      </c>
      <c r="C19" s="114">
        <f>_xlfn.PERCENTOF(B19,B22)</f>
        <v>2.9197080291970802E-2</v>
      </c>
      <c r="D19" s="102"/>
    </row>
    <row r="20" spans="1:4">
      <c r="A20" s="90" t="s">
        <v>179</v>
      </c>
      <c r="B20" s="113">
        <v>0</v>
      </c>
      <c r="C20" s="114">
        <f>_xlfn.PERCENTOF(B20,B22)</f>
        <v>0</v>
      </c>
      <c r="D20" s="102"/>
    </row>
    <row r="21" spans="1:4">
      <c r="A21" s="90" t="s">
        <v>180</v>
      </c>
      <c r="B21" s="113">
        <v>0</v>
      </c>
      <c r="C21" s="114">
        <f>_xlfn.PERCENTOF(B21,B22)</f>
        <v>0</v>
      </c>
      <c r="D21" s="102"/>
    </row>
    <row r="22" spans="1:4">
      <c r="A22" s="95" t="s">
        <v>8</v>
      </c>
      <c r="B22" s="115">
        <f>SUM(B16:B21)</f>
        <v>137</v>
      </c>
      <c r="C22" s="116">
        <f>SUM(C16:C21)</f>
        <v>1</v>
      </c>
      <c r="D22" s="102"/>
    </row>
    <row r="23" spans="1:4">
      <c r="A23" s="102"/>
      <c r="B23" s="102"/>
      <c r="C23" s="102"/>
      <c r="D23" s="102"/>
    </row>
    <row r="24" spans="1:4">
      <c r="A24" s="102"/>
      <c r="B24" s="102"/>
      <c r="C24" s="102"/>
      <c r="D24" s="102"/>
    </row>
    <row r="25" spans="1:4" ht="29">
      <c r="A25" s="117" t="s">
        <v>238</v>
      </c>
      <c r="B25" s="26" t="s">
        <v>6</v>
      </c>
      <c r="C25" s="26" t="s">
        <v>7</v>
      </c>
      <c r="D25" s="102"/>
    </row>
    <row r="26" spans="1:4" ht="29">
      <c r="A26" s="90" t="s">
        <v>182</v>
      </c>
      <c r="B26" s="113">
        <v>4</v>
      </c>
      <c r="C26" s="114">
        <f>_xlfn.PERCENTOF(B26,B31)</f>
        <v>2.9197080291970802E-2</v>
      </c>
      <c r="D26" s="102"/>
    </row>
    <row r="27" spans="1:4" ht="29">
      <c r="A27" s="90" t="s">
        <v>183</v>
      </c>
      <c r="B27" s="113">
        <v>17</v>
      </c>
      <c r="C27" s="114">
        <f>_xlfn.PERCENTOF(B27,B31)</f>
        <v>0.12408759124087591</v>
      </c>
      <c r="D27" s="102"/>
    </row>
    <row r="28" spans="1:4" ht="43.5">
      <c r="A28" s="90" t="s">
        <v>239</v>
      </c>
      <c r="B28" s="113">
        <v>15</v>
      </c>
      <c r="C28" s="114">
        <f>_xlfn.PERCENTOF(B28,B31)</f>
        <v>0.10948905109489052</v>
      </c>
      <c r="D28" s="102"/>
    </row>
    <row r="29" spans="1:4">
      <c r="A29" s="90" t="s">
        <v>88</v>
      </c>
      <c r="B29" s="113">
        <v>93</v>
      </c>
      <c r="C29" s="114">
        <f>_xlfn.PERCENTOF(B29,B31)</f>
        <v>0.67883211678832112</v>
      </c>
      <c r="D29" s="102"/>
    </row>
    <row r="30" spans="1:4">
      <c r="A30" s="90" t="s">
        <v>33</v>
      </c>
      <c r="B30" s="113">
        <v>10</v>
      </c>
      <c r="C30" s="114">
        <f>_xlfn.PERCENTOF(B30,B31)</f>
        <v>7.2992700729927001E-2</v>
      </c>
      <c r="D30" s="102"/>
    </row>
    <row r="31" spans="1:4">
      <c r="A31" s="90" t="s">
        <v>35</v>
      </c>
      <c r="B31" s="118">
        <v>137</v>
      </c>
      <c r="C31" s="90"/>
      <c r="D31" s="102"/>
    </row>
    <row r="32" spans="1:4">
      <c r="A32" s="102"/>
      <c r="B32" s="102"/>
      <c r="C32" s="102"/>
      <c r="D32" s="102"/>
    </row>
    <row r="33" spans="1:4">
      <c r="A33" s="102"/>
      <c r="B33" s="102"/>
      <c r="C33" s="102"/>
      <c r="D33" s="102"/>
    </row>
    <row r="34" spans="1:4">
      <c r="A34" s="117" t="s">
        <v>240</v>
      </c>
      <c r="B34" s="26" t="s">
        <v>6</v>
      </c>
      <c r="C34" s="26" t="s">
        <v>7</v>
      </c>
      <c r="D34" s="102"/>
    </row>
    <row r="35" spans="1:4">
      <c r="A35" s="90" t="s">
        <v>191</v>
      </c>
      <c r="B35" s="113">
        <v>0</v>
      </c>
      <c r="C35" s="114">
        <f>_xlfn.PERCENTOF(B35,B45)</f>
        <v>0</v>
      </c>
      <c r="D35" s="102"/>
    </row>
    <row r="36" spans="1:4">
      <c r="A36" s="90" t="s">
        <v>192</v>
      </c>
      <c r="B36" s="113">
        <v>36</v>
      </c>
      <c r="C36" s="114">
        <f>_xlfn.PERCENTOF(B36,B45)</f>
        <v>0.26277372262773724</v>
      </c>
      <c r="D36" s="102"/>
    </row>
    <row r="37" spans="1:4">
      <c r="A37" s="90" t="s">
        <v>193</v>
      </c>
      <c r="B37" s="113">
        <v>0</v>
      </c>
      <c r="C37" s="114">
        <f>_xlfn.PERCENTOF(B37,B45)</f>
        <v>0</v>
      </c>
      <c r="D37" s="102"/>
    </row>
    <row r="38" spans="1:4">
      <c r="A38" s="90" t="s">
        <v>194</v>
      </c>
      <c r="B38" s="113">
        <v>35</v>
      </c>
      <c r="C38" s="114">
        <f>_xlfn.PERCENTOF(B38,B45)</f>
        <v>0.25547445255474455</v>
      </c>
      <c r="D38" s="102"/>
    </row>
    <row r="39" spans="1:4">
      <c r="A39" s="90" t="s">
        <v>195</v>
      </c>
      <c r="B39" s="113">
        <v>12</v>
      </c>
      <c r="C39" s="114">
        <f>_xlfn.PERCENTOF(B39,B45)</f>
        <v>8.7591240875912413E-2</v>
      </c>
      <c r="D39" s="102"/>
    </row>
    <row r="40" spans="1:4">
      <c r="A40" s="90" t="s">
        <v>196</v>
      </c>
      <c r="B40" s="113">
        <v>4</v>
      </c>
      <c r="C40" s="114">
        <f>_xlfn.PERCENTOF(B40,B45)</f>
        <v>2.9197080291970802E-2</v>
      </c>
      <c r="D40" s="102"/>
    </row>
    <row r="41" spans="1:4">
      <c r="A41" s="90" t="s">
        <v>197</v>
      </c>
      <c r="B41" s="113">
        <v>35</v>
      </c>
      <c r="C41" s="114">
        <f>_xlfn.PERCENTOF(B41,B45)</f>
        <v>0.25547445255474455</v>
      </c>
      <c r="D41" s="102"/>
    </row>
    <row r="42" spans="1:4">
      <c r="A42" s="90" t="s">
        <v>198</v>
      </c>
      <c r="B42" s="113">
        <v>14</v>
      </c>
      <c r="C42" s="114">
        <f>_xlfn.PERCENTOF(B42,B45)</f>
        <v>0.10218978102189781</v>
      </c>
      <c r="D42" s="102"/>
    </row>
    <row r="43" spans="1:4" ht="29">
      <c r="A43" s="90" t="s">
        <v>199</v>
      </c>
      <c r="B43" s="113">
        <v>0</v>
      </c>
      <c r="C43" s="114">
        <f>_xlfn.PERCENTOF(B43,B45)</f>
        <v>0</v>
      </c>
      <c r="D43" s="102"/>
    </row>
    <row r="44" spans="1:4">
      <c r="A44" s="90" t="s">
        <v>178</v>
      </c>
      <c r="B44" s="113">
        <v>1</v>
      </c>
      <c r="C44" s="114">
        <f>_xlfn.PERCENTOF(B44,B45)</f>
        <v>7.2992700729927005E-3</v>
      </c>
      <c r="D44" s="102"/>
    </row>
    <row r="45" spans="1:4">
      <c r="A45" s="95" t="s">
        <v>8</v>
      </c>
      <c r="B45" s="115">
        <f>SUM(B35:B44)</f>
        <v>137</v>
      </c>
      <c r="C45" s="116">
        <f>SUM(C35:C44)</f>
        <v>1</v>
      </c>
      <c r="D45" s="102"/>
    </row>
    <row r="46" spans="1:4">
      <c r="A46" s="102"/>
      <c r="B46" s="102"/>
      <c r="C46" s="102"/>
      <c r="D46" s="102"/>
    </row>
    <row r="47" spans="1:4">
      <c r="A47" s="102"/>
      <c r="B47" s="102"/>
      <c r="C47" s="102"/>
      <c r="D47" s="102"/>
    </row>
    <row r="48" spans="1:4">
      <c r="A48" s="117" t="s">
        <v>241</v>
      </c>
      <c r="B48" s="26" t="s">
        <v>6</v>
      </c>
      <c r="C48" s="26" t="s">
        <v>7</v>
      </c>
      <c r="D48" s="102"/>
    </row>
    <row r="49" spans="1:4">
      <c r="A49" s="90" t="s">
        <v>201</v>
      </c>
      <c r="B49" s="113">
        <v>69</v>
      </c>
      <c r="C49" s="114">
        <f>_xlfn.PERCENTOF(B49,B53)</f>
        <v>0.5036496350364964</v>
      </c>
      <c r="D49" s="102"/>
    </row>
    <row r="50" spans="1:4">
      <c r="A50" s="90" t="s">
        <v>202</v>
      </c>
      <c r="B50" s="113">
        <v>51</v>
      </c>
      <c r="C50" s="114">
        <f>_xlfn.PERCENTOF(B50,B53)</f>
        <v>0.37226277372262773</v>
      </c>
      <c r="D50" s="102"/>
    </row>
    <row r="51" spans="1:4">
      <c r="A51" s="90" t="s">
        <v>203</v>
      </c>
      <c r="B51" s="113">
        <v>14</v>
      </c>
      <c r="C51" s="114">
        <f>_xlfn.PERCENTOF(B51,B53)</f>
        <v>0.10218978102189781</v>
      </c>
      <c r="D51" s="102"/>
    </row>
    <row r="52" spans="1:4">
      <c r="A52" s="90" t="s">
        <v>33</v>
      </c>
      <c r="B52" s="113">
        <v>3</v>
      </c>
      <c r="C52" s="114">
        <f>_xlfn.PERCENTOF(B52,B53)</f>
        <v>2.1897810218978103E-2</v>
      </c>
      <c r="D52" s="102"/>
    </row>
    <row r="53" spans="1:4">
      <c r="A53" s="95" t="s">
        <v>8</v>
      </c>
      <c r="B53" s="115">
        <f>SUM(B49:B52)</f>
        <v>137</v>
      </c>
      <c r="C53" s="116">
        <f>SUM(C49:C52)</f>
        <v>1</v>
      </c>
      <c r="D53" s="102"/>
    </row>
    <row r="54" spans="1:4">
      <c r="A54" s="102"/>
      <c r="B54" s="102"/>
      <c r="C54" s="102"/>
      <c r="D54" s="102"/>
    </row>
    <row r="55" spans="1:4">
      <c r="A55" s="102"/>
      <c r="B55" s="102"/>
      <c r="C55" s="102"/>
      <c r="D55" s="102"/>
    </row>
    <row r="56" spans="1:4">
      <c r="A56" s="119"/>
      <c r="B56" s="119"/>
      <c r="C56" s="119"/>
      <c r="D56" s="102"/>
    </row>
    <row r="57" spans="1:4">
      <c r="A57" s="102"/>
      <c r="B57" s="120"/>
      <c r="C57" s="120"/>
      <c r="D57" s="102"/>
    </row>
    <row r="58" spans="1:4">
      <c r="A58" s="102"/>
      <c r="B58" s="111"/>
      <c r="C58" s="112"/>
      <c r="D58" s="102"/>
    </row>
    <row r="59" spans="1:4">
      <c r="A59" s="102"/>
      <c r="B59" s="111"/>
      <c r="C59" s="112"/>
      <c r="D59" s="102"/>
    </row>
    <row r="60" spans="1:4">
      <c r="A60" s="102"/>
      <c r="B60" s="102"/>
      <c r="C60" s="102"/>
      <c r="D60" s="102"/>
    </row>
    <row r="61" spans="1:4">
      <c r="A61" s="102"/>
      <c r="B61" s="111"/>
      <c r="C61" s="102"/>
      <c r="D61" s="102"/>
    </row>
    <row r="62" spans="1:4">
      <c r="A62" s="102"/>
      <c r="B62" s="111"/>
      <c r="C62" s="102"/>
      <c r="D62" s="102"/>
    </row>
    <row r="63" spans="1:4">
      <c r="A63" s="102"/>
      <c r="B63" s="111"/>
      <c r="C63" s="102"/>
      <c r="D63" s="102"/>
    </row>
    <row r="64" spans="1:4">
      <c r="A64" s="102"/>
      <c r="B64" s="102"/>
      <c r="C64" s="102"/>
      <c r="D64" s="102"/>
    </row>
    <row r="65" spans="1:4">
      <c r="A65" s="102"/>
      <c r="B65" s="102"/>
      <c r="C65" s="102"/>
      <c r="D65" s="102"/>
    </row>
    <row r="66" spans="1:4">
      <c r="A66" s="108"/>
      <c r="B66" s="108"/>
      <c r="C66" s="108"/>
      <c r="D66" s="102"/>
    </row>
    <row r="67" spans="1:4">
      <c r="A67" s="109"/>
      <c r="B67" s="110"/>
      <c r="C67" s="110"/>
      <c r="D67" s="102"/>
    </row>
    <row r="68" spans="1:4">
      <c r="A68" s="103"/>
      <c r="B68" s="104"/>
      <c r="C68" s="105"/>
      <c r="D68" s="102"/>
    </row>
    <row r="69" spans="1:4">
      <c r="A69" s="103"/>
      <c r="B69" s="104"/>
      <c r="C69" s="105"/>
      <c r="D69" s="102"/>
    </row>
    <row r="70" spans="1:4">
      <c r="A70" s="103"/>
      <c r="B70" s="104"/>
      <c r="C70" s="105"/>
      <c r="D70" s="102"/>
    </row>
    <row r="71" spans="1:4">
      <c r="A71" s="103"/>
      <c r="B71" s="104"/>
      <c r="C71" s="105"/>
      <c r="D71" s="102"/>
    </row>
    <row r="72" spans="1:4">
      <c r="A72" s="103"/>
      <c r="B72" s="103"/>
      <c r="C72" s="103"/>
      <c r="D72" s="102"/>
    </row>
    <row r="73" spans="1:4">
      <c r="A73" s="103"/>
      <c r="B73" s="104"/>
      <c r="C73" s="103"/>
      <c r="D73" s="102"/>
    </row>
    <row r="74" spans="1:4">
      <c r="A74" s="103"/>
      <c r="B74" s="104"/>
      <c r="C74" s="103"/>
      <c r="D74" s="102"/>
    </row>
    <row r="75" spans="1:4">
      <c r="A75" s="106"/>
      <c r="B75" s="107"/>
      <c r="C75" s="106"/>
      <c r="D75" s="102"/>
    </row>
    <row r="76" spans="1:4">
      <c r="A76" s="102"/>
      <c r="B76" s="102"/>
      <c r="C76" s="102"/>
      <c r="D76" s="102"/>
    </row>
    <row r="77" spans="1:4">
      <c r="A77" s="102"/>
      <c r="B77" s="102"/>
      <c r="C77" s="102"/>
      <c r="D77" s="102"/>
    </row>
    <row r="78" spans="1:4">
      <c r="A78" s="108"/>
      <c r="B78" s="108"/>
      <c r="C78" s="108"/>
      <c r="D78" s="102"/>
    </row>
    <row r="79" spans="1:4">
      <c r="A79" s="109"/>
      <c r="B79" s="110"/>
      <c r="C79" s="110"/>
      <c r="D79" s="102"/>
    </row>
    <row r="80" spans="1:4">
      <c r="A80" s="103"/>
      <c r="B80" s="104"/>
      <c r="C80" s="105"/>
      <c r="D80" s="102"/>
    </row>
    <row r="81" spans="1:4">
      <c r="A81" s="103"/>
      <c r="B81" s="104"/>
      <c r="C81" s="105"/>
      <c r="D81" s="102"/>
    </row>
    <row r="82" spans="1:4">
      <c r="A82" s="103"/>
      <c r="B82" s="103"/>
      <c r="C82" s="103"/>
      <c r="D82" s="102"/>
    </row>
    <row r="83" spans="1:4">
      <c r="A83" s="103"/>
      <c r="B83" s="104"/>
      <c r="C83" s="103"/>
      <c r="D83" s="102"/>
    </row>
    <row r="84" spans="1:4">
      <c r="A84" s="103"/>
      <c r="B84" s="104"/>
      <c r="C84" s="103"/>
      <c r="D84" s="102"/>
    </row>
    <row r="85" spans="1:4">
      <c r="A85" s="106"/>
      <c r="B85" s="107"/>
      <c r="C85" s="106"/>
      <c r="D85" s="102"/>
    </row>
    <row r="86" spans="1:4">
      <c r="A86" s="101"/>
      <c r="B86" s="101"/>
      <c r="C86" s="101"/>
      <c r="D86" s="101"/>
    </row>
    <row r="87" spans="1:4">
      <c r="A87" s="101"/>
      <c r="B87" s="101"/>
      <c r="C87" s="101"/>
      <c r="D87" s="101"/>
    </row>
    <row r="88" spans="1:4">
      <c r="A88" s="101"/>
      <c r="B88" s="101"/>
      <c r="C88" s="101"/>
      <c r="D88" s="101"/>
    </row>
    <row r="89" spans="1:4">
      <c r="A89" s="101"/>
      <c r="B89" s="101"/>
      <c r="C89" s="101"/>
      <c r="D89" s="101"/>
    </row>
    <row r="90" spans="1:4">
      <c r="A90" s="101"/>
      <c r="B90" s="101"/>
      <c r="C90" s="101"/>
      <c r="D90" s="101"/>
    </row>
    <row r="91" spans="1:4">
      <c r="A91" s="101"/>
      <c r="B91" s="101"/>
      <c r="C91" s="101"/>
      <c r="D91" s="101"/>
    </row>
    <row r="92" spans="1:4">
      <c r="A92" s="101"/>
      <c r="B92" s="101"/>
      <c r="C92" s="101"/>
      <c r="D92" s="101"/>
    </row>
    <row r="93" spans="1:4">
      <c r="A93" s="101"/>
      <c r="B93" s="101"/>
      <c r="C93" s="101"/>
      <c r="D93" s="101"/>
    </row>
    <row r="94" spans="1:4">
      <c r="A94" s="101"/>
      <c r="B94" s="101"/>
      <c r="C94" s="101"/>
      <c r="D94" s="101"/>
    </row>
    <row r="95" spans="1:4">
      <c r="A95" s="101"/>
      <c r="B95" s="101"/>
      <c r="C95" s="101"/>
      <c r="D95" s="101"/>
    </row>
    <row r="96" spans="1:4">
      <c r="A96" s="101"/>
      <c r="B96" s="101"/>
      <c r="C96" s="101"/>
      <c r="D96" s="101"/>
    </row>
    <row r="97" spans="1:4">
      <c r="A97" s="101"/>
      <c r="B97" s="101"/>
      <c r="C97" s="101"/>
      <c r="D97" s="101"/>
    </row>
    <row r="98" spans="1:4">
      <c r="A98" s="101"/>
      <c r="B98" s="101"/>
      <c r="C98" s="101"/>
      <c r="D98" s="101"/>
    </row>
    <row r="99" spans="1:4">
      <c r="A99" s="101"/>
      <c r="B99" s="101"/>
      <c r="C99" s="101"/>
      <c r="D99" s="101"/>
    </row>
    <row r="100" spans="1:4">
      <c r="A100" s="101"/>
      <c r="B100" s="101"/>
      <c r="C100" s="101"/>
      <c r="D100" s="101"/>
    </row>
    <row r="101" spans="1:4">
      <c r="A101" s="101"/>
      <c r="B101" s="101"/>
      <c r="C101" s="101"/>
      <c r="D101" s="101"/>
    </row>
    <row r="102" spans="1:4">
      <c r="A102" s="101"/>
      <c r="B102" s="101"/>
      <c r="C102" s="101"/>
      <c r="D102" s="101"/>
    </row>
    <row r="103" spans="1:4">
      <c r="A103" s="101"/>
      <c r="B103" s="101"/>
      <c r="C103" s="101"/>
      <c r="D103" s="101"/>
    </row>
    <row r="104" spans="1:4">
      <c r="A104" s="101"/>
      <c r="B104" s="101"/>
      <c r="C104" s="101"/>
      <c r="D104" s="101"/>
    </row>
    <row r="105" spans="1:4">
      <c r="A105" s="101"/>
      <c r="B105" s="101"/>
      <c r="C105" s="101"/>
      <c r="D105" s="101"/>
    </row>
    <row r="106" spans="1:4">
      <c r="A106" s="101"/>
      <c r="B106" s="101"/>
      <c r="C106" s="101"/>
      <c r="D106" s="101"/>
    </row>
    <row r="107" spans="1:4">
      <c r="A107" s="101"/>
      <c r="B107" s="101"/>
      <c r="C107" s="101"/>
      <c r="D107" s="101"/>
    </row>
    <row r="108" spans="1:4">
      <c r="A108" s="101"/>
      <c r="B108" s="101"/>
      <c r="C108" s="101"/>
      <c r="D108" s="101"/>
    </row>
    <row r="109" spans="1:4">
      <c r="A109" s="101"/>
      <c r="B109" s="101"/>
      <c r="C109" s="101"/>
      <c r="D109" s="101"/>
    </row>
    <row r="110" spans="1:4">
      <c r="A110" s="101"/>
      <c r="B110" s="101"/>
      <c r="C110" s="101"/>
      <c r="D110" s="101"/>
    </row>
    <row r="111" spans="1:4">
      <c r="A111" s="101"/>
      <c r="B111" s="101"/>
      <c r="C111" s="101"/>
      <c r="D111" s="101"/>
    </row>
    <row r="112" spans="1:4">
      <c r="A112" s="101"/>
      <c r="B112" s="101"/>
      <c r="C112" s="101"/>
      <c r="D112" s="101"/>
    </row>
    <row r="113" spans="1:4">
      <c r="A113" s="101"/>
      <c r="B113" s="101"/>
      <c r="C113" s="101"/>
      <c r="D113" s="101"/>
    </row>
    <row r="114" spans="1:4">
      <c r="A114" s="101"/>
      <c r="B114" s="101"/>
      <c r="C114" s="101"/>
      <c r="D114" s="101"/>
    </row>
    <row r="115" spans="1:4">
      <c r="A115" s="101"/>
      <c r="B115" s="101"/>
      <c r="C115" s="101"/>
      <c r="D115" s="101"/>
    </row>
    <row r="116" spans="1:4">
      <c r="A116" s="101"/>
      <c r="B116" s="101"/>
      <c r="C116" s="101"/>
      <c r="D116" s="101"/>
    </row>
    <row r="117" spans="1:4">
      <c r="A117" s="101"/>
      <c r="B117" s="101"/>
      <c r="C117" s="101"/>
      <c r="D117" s="101"/>
    </row>
    <row r="118" spans="1:4">
      <c r="A118" s="101"/>
      <c r="B118" s="101"/>
      <c r="C118" s="101"/>
      <c r="D118" s="101"/>
    </row>
    <row r="119" spans="1:4">
      <c r="A119" s="101"/>
      <c r="B119" s="101"/>
      <c r="C119" s="101"/>
      <c r="D119" s="101"/>
    </row>
    <row r="120" spans="1:4">
      <c r="A120" s="101"/>
      <c r="B120" s="101"/>
      <c r="C120" s="101"/>
      <c r="D120" s="101"/>
    </row>
    <row r="121" spans="1:4">
      <c r="A121" s="101"/>
      <c r="B121" s="101"/>
      <c r="C121" s="101"/>
      <c r="D121" s="101"/>
    </row>
    <row r="122" spans="1:4">
      <c r="A122" s="101"/>
      <c r="B122" s="101"/>
      <c r="C122" s="101"/>
      <c r="D122" s="101"/>
    </row>
    <row r="123" spans="1:4">
      <c r="A123" s="101"/>
      <c r="B123" s="101"/>
      <c r="C123" s="101"/>
      <c r="D123" s="101"/>
    </row>
    <row r="124" spans="1:4">
      <c r="A124" s="101"/>
      <c r="B124" s="101"/>
      <c r="C124" s="101"/>
      <c r="D124" s="101"/>
    </row>
    <row r="125" spans="1:4">
      <c r="A125" s="101"/>
      <c r="B125" s="101"/>
      <c r="C125" s="101"/>
      <c r="D125" s="101"/>
    </row>
    <row r="126" spans="1:4">
      <c r="A126" s="101"/>
      <c r="B126" s="101"/>
      <c r="C126" s="101"/>
      <c r="D126" s="101"/>
    </row>
    <row r="127" spans="1:4">
      <c r="A127" s="101"/>
      <c r="B127" s="101"/>
      <c r="C127" s="101"/>
      <c r="D127" s="101"/>
    </row>
    <row r="128" spans="1:4">
      <c r="A128" s="101"/>
      <c r="B128" s="101"/>
      <c r="C128" s="101"/>
      <c r="D128" s="101"/>
    </row>
    <row r="129" spans="1:4">
      <c r="A129" s="101"/>
      <c r="B129" s="101"/>
      <c r="C129" s="101"/>
      <c r="D129" s="101"/>
    </row>
    <row r="130" spans="1:4">
      <c r="A130" s="101"/>
      <c r="B130" s="101"/>
      <c r="C130" s="101"/>
      <c r="D130" s="101"/>
    </row>
    <row r="131" spans="1:4">
      <c r="A131" s="101"/>
      <c r="B131" s="101"/>
      <c r="C131" s="101"/>
      <c r="D131" s="101"/>
    </row>
    <row r="132" spans="1:4">
      <c r="A132" s="101"/>
      <c r="B132" s="101"/>
      <c r="C132" s="101"/>
      <c r="D132" s="101"/>
    </row>
    <row r="133" spans="1:4">
      <c r="A133" s="101"/>
      <c r="B133" s="101"/>
      <c r="C133" s="101"/>
      <c r="D133" s="101"/>
    </row>
    <row r="134" spans="1:4">
      <c r="A134" s="101"/>
      <c r="B134" s="101"/>
      <c r="C134" s="101"/>
      <c r="D134" s="101"/>
    </row>
    <row r="135" spans="1:4">
      <c r="A135" s="101"/>
      <c r="B135" s="101"/>
      <c r="C135" s="101"/>
      <c r="D135" s="101"/>
    </row>
    <row r="136" spans="1:4">
      <c r="A136" s="101"/>
      <c r="B136" s="101"/>
      <c r="C136" s="101"/>
      <c r="D136" s="101"/>
    </row>
    <row r="137" spans="1:4">
      <c r="A137" s="101"/>
      <c r="B137" s="101"/>
      <c r="C137" s="101"/>
      <c r="D137" s="101"/>
    </row>
    <row r="138" spans="1:4">
      <c r="A138" s="101"/>
      <c r="B138" s="101"/>
      <c r="C138" s="101"/>
      <c r="D138" s="101"/>
    </row>
    <row r="139" spans="1:4">
      <c r="A139" s="101"/>
      <c r="B139" s="101"/>
      <c r="C139" s="101"/>
      <c r="D139" s="101"/>
    </row>
    <row r="140" spans="1:4">
      <c r="A140" s="101"/>
      <c r="B140" s="101"/>
      <c r="C140" s="101"/>
      <c r="D140" s="101"/>
    </row>
    <row r="141" spans="1:4">
      <c r="A141" s="101"/>
      <c r="B141" s="101"/>
      <c r="C141" s="101"/>
      <c r="D141" s="101"/>
    </row>
    <row r="142" spans="1:4">
      <c r="A142" s="101"/>
      <c r="B142" s="101"/>
      <c r="C142" s="101"/>
      <c r="D142" s="101"/>
    </row>
    <row r="143" spans="1:4">
      <c r="A143" s="101"/>
      <c r="B143" s="101"/>
      <c r="C143" s="101"/>
      <c r="D143" s="101"/>
    </row>
    <row r="144" spans="1:4">
      <c r="A144" s="101"/>
      <c r="B144" s="101"/>
      <c r="C144" s="101"/>
      <c r="D144" s="101"/>
    </row>
    <row r="145" spans="1:4">
      <c r="A145" s="101"/>
      <c r="B145" s="101"/>
      <c r="C145" s="101"/>
      <c r="D145" s="101"/>
    </row>
    <row r="146" spans="1:4">
      <c r="A146" s="101"/>
      <c r="B146" s="101"/>
      <c r="C146" s="101"/>
      <c r="D146" s="101"/>
    </row>
    <row r="147" spans="1:4">
      <c r="A147" s="101"/>
      <c r="B147" s="101"/>
      <c r="C147" s="101"/>
      <c r="D147" s="101"/>
    </row>
    <row r="148" spans="1:4">
      <c r="A148" s="101"/>
      <c r="B148" s="101"/>
      <c r="C148" s="101"/>
      <c r="D148" s="101"/>
    </row>
    <row r="149" spans="1:4">
      <c r="A149" s="101"/>
      <c r="B149" s="101"/>
      <c r="C149" s="101"/>
      <c r="D149" s="101"/>
    </row>
    <row r="150" spans="1:4">
      <c r="A150" s="101"/>
      <c r="B150" s="101"/>
      <c r="C150" s="101"/>
      <c r="D150" s="101"/>
    </row>
    <row r="151" spans="1:4">
      <c r="A151" s="101"/>
      <c r="B151" s="101"/>
      <c r="C151" s="101"/>
      <c r="D151" s="101"/>
    </row>
    <row r="152" spans="1:4">
      <c r="A152" s="101"/>
      <c r="B152" s="101"/>
      <c r="C152" s="101"/>
      <c r="D152" s="101"/>
    </row>
    <row r="153" spans="1:4">
      <c r="A153" s="101"/>
      <c r="B153" s="101"/>
      <c r="C153" s="101"/>
      <c r="D153" s="101"/>
    </row>
    <row r="154" spans="1:4">
      <c r="A154" s="101"/>
      <c r="B154" s="101"/>
      <c r="C154" s="101"/>
      <c r="D154" s="101"/>
    </row>
    <row r="155" spans="1:4">
      <c r="A155" s="101"/>
      <c r="B155" s="101"/>
      <c r="C155" s="101"/>
      <c r="D155" s="101"/>
    </row>
    <row r="156" spans="1:4">
      <c r="A156" s="101"/>
      <c r="B156" s="101"/>
      <c r="C156" s="101"/>
      <c r="D156" s="101"/>
    </row>
    <row r="157" spans="1:4">
      <c r="A157" s="101"/>
      <c r="B157" s="101"/>
      <c r="C157" s="101"/>
      <c r="D157" s="101"/>
    </row>
    <row r="158" spans="1:4">
      <c r="A158" s="101"/>
      <c r="B158" s="101"/>
      <c r="C158" s="101"/>
      <c r="D158" s="101"/>
    </row>
    <row r="159" spans="1:4">
      <c r="A159" s="101"/>
      <c r="B159" s="101"/>
      <c r="C159" s="101"/>
      <c r="D159" s="101"/>
    </row>
    <row r="160" spans="1:4">
      <c r="A160" s="101"/>
      <c r="B160" s="101"/>
      <c r="C160" s="101"/>
      <c r="D160" s="101"/>
    </row>
    <row r="161" spans="1:4">
      <c r="A161" s="101"/>
      <c r="B161" s="101"/>
      <c r="C161" s="101"/>
      <c r="D161" s="101"/>
    </row>
    <row r="162" spans="1:4">
      <c r="A162" s="101"/>
      <c r="B162" s="101"/>
      <c r="C162" s="101"/>
      <c r="D162" s="101"/>
    </row>
    <row r="163" spans="1:4">
      <c r="A163" s="101"/>
      <c r="B163" s="101"/>
      <c r="C163" s="101"/>
      <c r="D163" s="101"/>
    </row>
    <row r="164" spans="1:4">
      <c r="A164" s="101"/>
      <c r="B164" s="101"/>
      <c r="C164" s="101"/>
      <c r="D164" s="101"/>
    </row>
    <row r="165" spans="1:4">
      <c r="A165" s="101"/>
      <c r="B165" s="101"/>
      <c r="C165" s="101"/>
      <c r="D165" s="101"/>
    </row>
    <row r="166" spans="1:4">
      <c r="A166" s="101"/>
      <c r="B166" s="101"/>
      <c r="C166" s="101"/>
      <c r="D166" s="101"/>
    </row>
    <row r="167" spans="1:4">
      <c r="A167" s="101"/>
      <c r="B167" s="101"/>
      <c r="C167" s="101"/>
      <c r="D167" s="101"/>
    </row>
    <row r="168" spans="1:4">
      <c r="A168" s="101"/>
      <c r="B168" s="101"/>
      <c r="C168" s="101"/>
      <c r="D168" s="101"/>
    </row>
    <row r="169" spans="1:4">
      <c r="A169" s="101"/>
      <c r="B169" s="101"/>
      <c r="C169" s="101"/>
      <c r="D169" s="101"/>
    </row>
    <row r="170" spans="1:4">
      <c r="A170" s="101"/>
      <c r="B170" s="101"/>
      <c r="C170" s="101"/>
      <c r="D170" s="101"/>
    </row>
    <row r="171" spans="1:4">
      <c r="A171" s="101"/>
      <c r="B171" s="101"/>
      <c r="C171" s="101"/>
      <c r="D171" s="101"/>
    </row>
    <row r="172" spans="1:4">
      <c r="A172" s="101"/>
      <c r="B172" s="101"/>
      <c r="C172" s="101"/>
      <c r="D172" s="101"/>
    </row>
    <row r="173" spans="1:4">
      <c r="A173" s="101"/>
      <c r="B173" s="101"/>
      <c r="C173" s="101"/>
      <c r="D173" s="101"/>
    </row>
    <row r="174" spans="1:4">
      <c r="A174" s="101"/>
      <c r="B174" s="101"/>
      <c r="C174" s="101"/>
      <c r="D174" s="10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DMS Document" ma:contentTypeID="0x010100266966F133664895A6EE3632470D45F5008BD95DAD923728448B933775CDBB29C6" ma:contentTypeVersion="" ma:contentTypeDescription="PDMS Document Site Content Type" ma:contentTypeScope="" ma:versionID="d3e54f64e7c036bbb88479a85af98ecf">
  <xsd:schema xmlns:xsd="http://www.w3.org/2001/XMLSchema" xmlns:xs="http://www.w3.org/2001/XMLSchema" xmlns:p="http://schemas.microsoft.com/office/2006/metadata/properties" xmlns:ns2="242A284F-73B9-4C7A-B107-684908BA07A1" targetNamespace="http://schemas.microsoft.com/office/2006/metadata/properties" ma:root="true" ma:fieldsID="dc714683ad82e50b6ddfb5e8a6ede228" ns2:_="">
    <xsd:import namespace="242A284F-73B9-4C7A-B107-684908BA07A1"/>
    <xsd:element name="properties">
      <xsd:complexType>
        <xsd:sequence>
          <xsd:element name="documentManagement">
            <xsd:complexType>
              <xsd:all>
                <xsd:element ref="ns2:Security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2A284F-73B9-4C7A-B107-684908BA07A1" elementFormDefault="qualified">
    <xsd:import namespace="http://schemas.microsoft.com/office/2006/documentManagement/types"/>
    <xsd:import namespace="http://schemas.microsoft.com/office/infopath/2007/PartnerControls"/>
    <xsd:element name="SecurityClassification" ma:index="8" nillable="true" ma:displayName="Security Classification" ma:hidden="true" ma:internalName="SecurityClassifica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curityClassification xmlns="242A284F-73B9-4C7A-B107-684908BA07A1" xsi:nil="true"/>
  </documentManagement>
</p:properties>
</file>

<file path=customXml/itemProps1.xml><?xml version="1.0" encoding="utf-8"?>
<ds:datastoreItem xmlns:ds="http://schemas.openxmlformats.org/officeDocument/2006/customXml" ds:itemID="{04585DE6-66AF-4C1D-A78D-C1ACB1250E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2A284F-73B9-4C7A-B107-684908BA07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8B8DBE-130E-4756-901B-CABBB1F95EE5}">
  <ds:schemaRefs>
    <ds:schemaRef ds:uri="http://schemas.microsoft.com/sharepoint/v3/contenttype/forms"/>
  </ds:schemaRefs>
</ds:datastoreItem>
</file>

<file path=customXml/itemProps3.xml><?xml version="1.0" encoding="utf-8"?>
<ds:datastoreItem xmlns:ds="http://schemas.openxmlformats.org/officeDocument/2006/customXml" ds:itemID="{772DEF1F-0898-4A6E-86F7-5433FE25BE6B}">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242A284F-73B9-4C7A-B107-684908BA07A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Source Information</vt:lpstr>
      <vt:lpstr>Glossary</vt:lpstr>
      <vt:lpstr>Survey Respondent Summary</vt:lpstr>
      <vt:lpstr>Participant Survey</vt:lpstr>
      <vt:lpstr>Worker Survey</vt:lpstr>
      <vt:lpstr>Other Survey</vt:lpstr>
      <vt:lpstr>Participant Demographics</vt:lpstr>
      <vt:lpstr>Worker Demographics</vt:lpstr>
    </vt:vector>
  </TitlesOfParts>
  <Manager/>
  <Company>Department of Social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Molly</dc:creator>
  <cp:keywords>[SEC=OFFICIAL]</cp:keywords>
  <dc:description/>
  <cp:lastModifiedBy>EALY, Sinddy</cp:lastModifiedBy>
  <cp:revision/>
  <dcterms:created xsi:type="dcterms:W3CDTF">2025-06-13T01:39:30Z</dcterms:created>
  <dcterms:modified xsi:type="dcterms:W3CDTF">2025-07-15T23:46:40Z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Caveats_Count">
    <vt:lpwstr>0</vt:lpwstr>
  </property>
  <property fmtid="{D5CDD505-2E9C-101B-9397-08002B2CF9AE}" pid="3" name="PM_Namespace">
    <vt:lpwstr>gov.au</vt:lpwstr>
  </property>
  <property fmtid="{D5CDD505-2E9C-101B-9397-08002B2CF9AE}" pid="4" name="PM_Version">
    <vt:lpwstr>2018.4</vt:lpwstr>
  </property>
  <property fmtid="{D5CDD505-2E9C-101B-9397-08002B2CF9AE}" pid="5" name="MSIP_Label_eb34d90b-fc41-464d-af60-f74d721d0790_Name">
    <vt:lpwstr>OFFICIAL</vt:lpwstr>
  </property>
  <property fmtid="{D5CDD505-2E9C-101B-9397-08002B2CF9AE}" pid="6" name="PM_Note">
    <vt:lpwstr/>
  </property>
  <property fmtid="{D5CDD505-2E9C-101B-9397-08002B2CF9AE}" pid="7" name="PMHMAC">
    <vt:lpwstr>v=2022.1;a=SHA256;h=CFA0FD55DADF02BA9DB94E2387C1CDBED6B0601C51CF7346D7C4FC4CD1E226AC</vt:lpwstr>
  </property>
  <property fmtid="{D5CDD505-2E9C-101B-9397-08002B2CF9AE}" pid="8" name="PM_Qualifier">
    <vt:lpwstr/>
  </property>
  <property fmtid="{D5CDD505-2E9C-101B-9397-08002B2CF9AE}" pid="9" name="PM_SecurityClassification">
    <vt:lpwstr>OFFICIAL</vt:lpwstr>
  </property>
  <property fmtid="{D5CDD505-2E9C-101B-9397-08002B2CF9AE}" pid="10" name="PM_ProtectiveMarkingValue_Header">
    <vt:lpwstr>OFFICIAL</vt:lpwstr>
  </property>
  <property fmtid="{D5CDD505-2E9C-101B-9397-08002B2CF9AE}" pid="11" name="PM_OriginationTimeStamp">
    <vt:lpwstr>2025-06-13T02:24:44Z</vt:lpwstr>
  </property>
  <property fmtid="{D5CDD505-2E9C-101B-9397-08002B2CF9AE}" pid="12" name="PM_DownTo">
    <vt:lpwstr/>
  </property>
  <property fmtid="{D5CDD505-2E9C-101B-9397-08002B2CF9AE}" pid="13" name="PM_Markers">
    <vt:lpwstr/>
  </property>
  <property fmtid="{D5CDD505-2E9C-101B-9397-08002B2CF9AE}" pid="14" name="PM_DisplayValueSecClassificationWithQualifier">
    <vt:lpwstr>OFFICIAL</vt:lpwstr>
  </property>
  <property fmtid="{D5CDD505-2E9C-101B-9397-08002B2CF9AE}" pid="15" name="PM_Expires">
    <vt:lpwstr/>
  </property>
  <property fmtid="{D5CDD505-2E9C-101B-9397-08002B2CF9AE}" pid="16" name="MSIP_Label_eb34d90b-fc41-464d-af60-f74d721d0790_SiteId">
    <vt:lpwstr>61e36dd1-ca6e-4d61-aa0a-2b4eb88317a3</vt:lpwstr>
  </property>
  <property fmtid="{D5CDD505-2E9C-101B-9397-08002B2CF9AE}" pid="17" name="MSIP_Label_eb34d90b-fc41-464d-af60-f74d721d0790_ContentBits">
    <vt:lpwstr>0</vt:lpwstr>
  </property>
  <property fmtid="{D5CDD505-2E9C-101B-9397-08002B2CF9AE}" pid="18" name="MSIP_Label_eb34d90b-fc41-464d-af60-f74d721d0790_Enabled">
    <vt:lpwstr>true</vt:lpwstr>
  </property>
  <property fmtid="{D5CDD505-2E9C-101B-9397-08002B2CF9AE}" pid="19" name="MSIP_Label_eb34d90b-fc41-464d-af60-f74d721d0790_SetDate">
    <vt:lpwstr>2025-06-13T02:24:44Z</vt:lpwstr>
  </property>
  <property fmtid="{D5CDD505-2E9C-101B-9397-08002B2CF9AE}" pid="20" name="MSIP_Label_eb34d90b-fc41-464d-af60-f74d721d0790_Method">
    <vt:lpwstr>Privileged</vt:lpwstr>
  </property>
  <property fmtid="{D5CDD505-2E9C-101B-9397-08002B2CF9AE}" pid="21" name="MSIP_Label_eb34d90b-fc41-464d-af60-f74d721d0790_ActionId">
    <vt:lpwstr>d9e02916f39c40dc9934e0817983e2ac</vt:lpwstr>
  </property>
  <property fmtid="{D5CDD505-2E9C-101B-9397-08002B2CF9AE}" pid="22" name="PM_InsertionValue">
    <vt:lpwstr>OFFICIAL</vt:lpwstr>
  </property>
  <property fmtid="{D5CDD505-2E9C-101B-9397-08002B2CF9AE}" pid="23" name="PM_Originator_Hash_SHA1">
    <vt:lpwstr>B00C5AB14F40F972A807DEE6559A35D4CFEBCA43</vt:lpwstr>
  </property>
  <property fmtid="{D5CDD505-2E9C-101B-9397-08002B2CF9AE}" pid="24" name="PM_Originating_FileId">
    <vt:lpwstr>9143D28D22194CF79A14D1D4BC1E2118</vt:lpwstr>
  </property>
  <property fmtid="{D5CDD505-2E9C-101B-9397-08002B2CF9AE}" pid="25" name="PM_ProtectiveMarkingValue_Footer">
    <vt:lpwstr>OFFICIAL</vt:lpwstr>
  </property>
  <property fmtid="{D5CDD505-2E9C-101B-9397-08002B2CF9AE}" pid="26" name="PM_Display">
    <vt:lpwstr>OFFICIAL</vt:lpwstr>
  </property>
  <property fmtid="{D5CDD505-2E9C-101B-9397-08002B2CF9AE}" pid="27" name="PM_OriginatorUserAccountName_SHA256">
    <vt:lpwstr>3278D207CDA945792AE542BF08A6AED3BF1B7F00760DAFE307EC39BBB7980248</vt:lpwstr>
  </property>
  <property fmtid="{D5CDD505-2E9C-101B-9397-08002B2CF9AE}" pid="28" name="PM_OriginatorDomainName_SHA256">
    <vt:lpwstr>CE53151D70EF3143B9B6CA1DC053F41E858E2C804CF2EE5AE813E5CCE407743B</vt:lpwstr>
  </property>
  <property fmtid="{D5CDD505-2E9C-101B-9397-08002B2CF9AE}" pid="29" name="PMUuid">
    <vt:lpwstr>v=2022.2;d=gov.au;g=46DD6D7C-8107-577B-BC6E-F348953B2E44</vt:lpwstr>
  </property>
  <property fmtid="{D5CDD505-2E9C-101B-9397-08002B2CF9AE}" pid="30" name="PM_Hash_Version">
    <vt:lpwstr>2022.1</vt:lpwstr>
  </property>
  <property fmtid="{D5CDD505-2E9C-101B-9397-08002B2CF9AE}" pid="31" name="PM_Hash_Salt_Prev">
    <vt:lpwstr>F8D62D0FAD301D92C5A823A1903899B5</vt:lpwstr>
  </property>
  <property fmtid="{D5CDD505-2E9C-101B-9397-08002B2CF9AE}" pid="32" name="PM_Hash_Salt">
    <vt:lpwstr>6F272D090461B90D0D4DC6B151DBD631</vt:lpwstr>
  </property>
  <property fmtid="{D5CDD505-2E9C-101B-9397-08002B2CF9AE}" pid="33" name="PM_Hash_SHA1">
    <vt:lpwstr>49CD7AD3AB4DF533D3546AEC2FD405090BFA8DC8</vt:lpwstr>
  </property>
  <property fmtid="{D5CDD505-2E9C-101B-9397-08002B2CF9AE}" pid="34" name="ContentTypeId">
    <vt:lpwstr>0x010100266966F133664895A6EE3632470D45F5008BD95DAD923728448B933775CDBB29C6</vt:lpwstr>
  </property>
  <property fmtid="{D5CDD505-2E9C-101B-9397-08002B2CF9AE}" pid="35" name="MediaServiceImageTags">
    <vt:lpwstr/>
  </property>
  <property fmtid="{D5CDD505-2E9C-101B-9397-08002B2CF9AE}" pid="36" name="PM_SecurityClassification_Prev">
    <vt:lpwstr>OFFICIAL</vt:lpwstr>
  </property>
  <property fmtid="{D5CDD505-2E9C-101B-9397-08002B2CF9AE}" pid="37" name="PM_Qualifier_Prev">
    <vt:lpwstr/>
  </property>
</Properties>
</file>